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D:\code\work\合智\.net6\erpopenapi\hzerpdemo\Data\"/>
    </mc:Choice>
  </mc:AlternateContent>
  <bookViews>
    <workbookView xWindow="0" yWindow="0" windowWidth="23148" windowHeight="9228" tabRatio="800" firstSheet="3" activeTab="16"/>
  </bookViews>
  <sheets>
    <sheet name="封面" sheetId="67" r:id="rId1"/>
    <sheet name="文件履历表" sheetId="64" r:id="rId2"/>
    <sheet name="工序流程图" sheetId="65" r:id="rId3"/>
    <sheet name="分装一（1）" sheetId="2" r:id="rId4"/>
    <sheet name="分装一（2）" sheetId="89" r:id="rId5"/>
    <sheet name="分装二 " sheetId="82" r:id="rId6"/>
    <sheet name="分装二  (2)" sheetId="90" r:id="rId7"/>
    <sheet name="分装三" sheetId="86" r:id="rId8"/>
    <sheet name="总装一 " sheetId="88" r:id="rId9"/>
    <sheet name="总装二 " sheetId="92" r:id="rId10"/>
    <sheet name="总装三" sheetId="40" r:id="rId11"/>
    <sheet name="总装四" sheetId="42" r:id="rId12"/>
    <sheet name="总装五" sheetId="74" r:id="rId13"/>
    <sheet name="总装六" sheetId="58" r:id="rId14"/>
    <sheet name="总装七" sheetId="85" r:id="rId15"/>
    <sheet name="总装八 " sheetId="80" r:id="rId16"/>
    <sheet name="总装八  (2)" sheetId="91" r:id="rId17"/>
  </sheets>
  <externalReferences>
    <externalReference r:id="rId18"/>
  </externalReferences>
  <definedNames>
    <definedName name="_xlnm.Print_Area" localSheetId="5">'分装二 '!$A$1:$P$22</definedName>
    <definedName name="_xlnm.Print_Area" localSheetId="6">'分装二  (2)'!$A$1:$P$22</definedName>
    <definedName name="_xlnm.Print_Area" localSheetId="7">分装三!$A$1:$P$20</definedName>
    <definedName name="_xlnm.Print_Area" localSheetId="3">'分装一（1）'!$A$1:$Q$31</definedName>
    <definedName name="_xlnm.Print_Area" localSheetId="4">'分装一（2）'!$A$1:$P$24</definedName>
    <definedName name="_xlnm.Print_Area" localSheetId="15">'总装八 '!$A$1:$P$24</definedName>
    <definedName name="_xlnm.Print_Area" localSheetId="16">'总装八  (2)'!$A$1:$P$24</definedName>
    <definedName name="_xlnm.Print_Area" localSheetId="9">'总装二 '!$A$1:$P$22</definedName>
    <definedName name="_xlnm.Print_Area" localSheetId="13">总装六!$A$1:$P$22</definedName>
    <definedName name="_xlnm.Print_Area" localSheetId="14">总装七!$A$1:$P$20</definedName>
    <definedName name="_xlnm.Print_Area" localSheetId="10">总装三!$A$1:$P$21</definedName>
    <definedName name="_xlnm.Print_Area" localSheetId="11">总装四!$A$1:$P$21</definedName>
    <definedName name="_xlnm.Print_Area" localSheetId="12">总装五!$A$1:$P$21</definedName>
    <definedName name="_xlnm.Print_Area" localSheetId="8">'总装一 '!$A$1:$P$26</definedName>
  </definedNames>
  <calcPr calcId="152511"/>
</workbook>
</file>

<file path=xl/calcChain.xml><?xml version="1.0" encoding="utf-8"?>
<calcChain xmlns="http://schemas.openxmlformats.org/spreadsheetml/2006/main">
  <c r="D2" i="74" l="1"/>
  <c r="B4" i="88"/>
  <c r="D2" i="88"/>
  <c r="D2" i="91" s="1"/>
  <c r="B4" i="86"/>
  <c r="D2" i="86"/>
  <c r="B4" i="90"/>
  <c r="D2" i="90"/>
  <c r="B4" i="82"/>
  <c r="B4" i="40" s="1"/>
  <c r="B4" i="42" s="1"/>
  <c r="B4" i="74" s="1"/>
  <c r="B4" i="58" s="1"/>
  <c r="B4" i="85" s="1"/>
  <c r="D2" i="82"/>
  <c r="D2" i="42" s="1"/>
  <c r="B4" i="89"/>
  <c r="D2" i="89"/>
  <c r="B4" i="2"/>
  <c r="D2" i="2"/>
  <c r="E2" i="65"/>
  <c r="E4" i="64"/>
  <c r="B4" i="91" l="1"/>
  <c r="B4" i="80"/>
  <c r="D2" i="58"/>
  <c r="D2" i="85" s="1"/>
  <c r="D2" i="80"/>
  <c r="D2" i="92"/>
  <c r="B4" i="92"/>
  <c r="D2" i="40"/>
</calcChain>
</file>

<file path=xl/sharedStrings.xml><?xml version="1.0" encoding="utf-8"?>
<sst xmlns="http://schemas.openxmlformats.org/spreadsheetml/2006/main" count="1119" uniqueCount="405">
  <si>
    <t xml:space="preserve"> </t>
  </si>
  <si>
    <t>武汉合康智能电气有限公司</t>
  </si>
  <si>
    <t>文件编号：HKZN-WI-03-334</t>
  </si>
  <si>
    <t>三  阶  文  件</t>
  </si>
  <si>
    <t>版本号：A0</t>
  </si>
  <si>
    <t>日期：2021/06/25</t>
  </si>
  <si>
    <t>封面</t>
  </si>
  <si>
    <t>文件名称</t>
  </si>
  <si>
    <t>国网六统一60kw单枪装配作业指导书</t>
  </si>
  <si>
    <t>编  制：</t>
  </si>
  <si>
    <t>常文博</t>
  </si>
  <si>
    <t>日    期：</t>
  </si>
  <si>
    <t>标准化：</t>
  </si>
  <si>
    <t>张力丹</t>
  </si>
  <si>
    <r>
      <rPr>
        <sz val="14"/>
        <rFont val="宋体"/>
        <family val="3"/>
        <charset val="134"/>
      </rPr>
      <t>审</t>
    </r>
    <r>
      <rPr>
        <sz val="14"/>
        <rFont val="Times New Roman"/>
        <family val="1"/>
      </rPr>
      <t xml:space="preserve">    </t>
    </r>
    <r>
      <rPr>
        <sz val="14"/>
        <rFont val="宋体"/>
        <family val="3"/>
        <charset val="134"/>
      </rPr>
      <t>核：</t>
    </r>
  </si>
  <si>
    <t>张邦安</t>
  </si>
  <si>
    <t>批  准：</t>
  </si>
  <si>
    <t>冯玉江</t>
  </si>
  <si>
    <t>生效日期：</t>
  </si>
  <si>
    <t>相关部门会签：</t>
  </si>
  <si>
    <t>部门</t>
  </si>
  <si>
    <t>会签</t>
  </si>
  <si>
    <t>综合部</t>
  </si>
  <si>
    <t>研发部</t>
  </si>
  <si>
    <t>生产部</t>
  </si>
  <si>
    <t>品质部</t>
  </si>
  <si>
    <t>物控部</t>
  </si>
  <si>
    <t>商务部</t>
  </si>
  <si>
    <t>售前技术支持部</t>
  </si>
  <si>
    <t>售后技术服务部</t>
  </si>
  <si>
    <t>销售部</t>
  </si>
  <si>
    <t>页码：</t>
  </si>
  <si>
    <t>第 0 页  共 15 页</t>
  </si>
  <si>
    <t>文件履历表</t>
  </si>
  <si>
    <t>版次</t>
  </si>
  <si>
    <t>变更页次</t>
  </si>
  <si>
    <t>变更内容</t>
  </si>
  <si>
    <t>生效日期</t>
  </si>
  <si>
    <t>承办人签名</t>
  </si>
  <si>
    <t>A0</t>
  </si>
  <si>
    <t>/</t>
  </si>
  <si>
    <t>新建</t>
  </si>
  <si>
    <t>文件编号</t>
  </si>
  <si>
    <t>HKZN-WI-03-334</t>
  </si>
  <si>
    <t>编写日期</t>
  </si>
  <si>
    <t>版本</t>
  </si>
  <si>
    <r>
      <rPr>
        <sz val="11"/>
        <color theme="1"/>
        <rFont val="宋体"/>
        <family val="3"/>
        <charset val="134"/>
        <scheme val="minor"/>
      </rPr>
      <t>A</t>
    </r>
    <r>
      <rPr>
        <sz val="11"/>
        <color theme="1"/>
        <rFont val="宋体"/>
        <family val="3"/>
        <charset val="134"/>
        <scheme val="minor"/>
      </rPr>
      <t>0</t>
    </r>
  </si>
  <si>
    <t>产品流程图</t>
  </si>
  <si>
    <t>装机前注意事项</t>
  </si>
  <si>
    <t xml:space="preserve"> 1.准备好当前要生产机型的作业指导书；</t>
  </si>
  <si>
    <t xml:space="preserve"> 2.确认生产所需的物料、工具是否齐全；</t>
  </si>
  <si>
    <t xml:space="preserve"> 3.需要点检维护的设备工具需做好点检并填写点检表；</t>
  </si>
  <si>
    <t xml:space="preserve"> 4.接触电子器件岗位必须佩戴静电手环、手套；</t>
  </si>
  <si>
    <t xml:space="preserve"> 5.使用物料前需对物料外观进行检查，发现不良品及时标示、隔离</t>
  </si>
  <si>
    <t xml:space="preserve"> 并上报处理，严禁将不良品装配到整机上；</t>
  </si>
  <si>
    <t xml:space="preserve"> 6.螺钉拧紧后用红笔做标识；</t>
  </si>
  <si>
    <t xml:space="preserve"> 7.每一步安装完成后，需填写流程卡。</t>
  </si>
  <si>
    <t>参考相关文件</t>
  </si>
  <si>
    <t xml:space="preserve"> 1.《通用装配工艺文件》</t>
  </si>
  <si>
    <t xml:space="preserve"> 2.《电气原理图》</t>
  </si>
  <si>
    <t xml:space="preserve"> 3.《线材作业指导书》</t>
  </si>
  <si>
    <t>产品名称</t>
  </si>
  <si>
    <t>产品型号</t>
  </si>
  <si>
    <t>标准工时</t>
  </si>
  <si>
    <t>工序名</t>
  </si>
  <si>
    <t>工序号</t>
  </si>
  <si>
    <t>隔离直流充电桩</t>
  </si>
  <si>
    <t xml:space="preserve">HIE110A-060T4-60A1000-01
</t>
  </si>
  <si>
    <t>min/人/台</t>
  </si>
  <si>
    <t>▲1.安装元件板1上元器件和结构件</t>
  </si>
  <si>
    <t>分装工位一（1）</t>
  </si>
  <si>
    <t>序号</t>
  </si>
  <si>
    <t>物料名称</t>
  </si>
  <si>
    <t>物料规格</t>
  </si>
  <si>
    <t>数量</t>
  </si>
  <si>
    <t>备注</t>
  </si>
  <si>
    <t>元件板1</t>
  </si>
  <si>
    <t>中间继电器</t>
  </si>
  <si>
    <t>RMIA4-524DC</t>
  </si>
  <si>
    <t>直流充电控制模块</t>
  </si>
  <si>
    <t>LHD-KZ-ZM035-V03</t>
  </si>
  <si>
    <t>中间继电器附件</t>
  </si>
  <si>
    <t>MODULE22</t>
  </si>
  <si>
    <t>功率控制模块</t>
  </si>
  <si>
    <t>LHD-KZ-ZM036-V02</t>
  </si>
  <si>
    <t>中间继电器底座</t>
  </si>
  <si>
    <t>ZMI4NA</t>
  </si>
  <si>
    <t>小型断路器</t>
  </si>
  <si>
    <t>NXB-63-16A-1P-C型</t>
  </si>
  <si>
    <t>F1/F2</t>
  </si>
  <si>
    <t>剩余电流断路器</t>
  </si>
  <si>
    <t>NXBLE-63-16A-0.3A(AC型)-2P-C型</t>
  </si>
  <si>
    <t>QF2</t>
  </si>
  <si>
    <t>模数化插座</t>
  </si>
  <si>
    <t>AC30-10530</t>
  </si>
  <si>
    <t>XS1</t>
  </si>
  <si>
    <t>开关电源(台达)</t>
  </si>
  <si>
    <t>PMT-12V150W2BA</t>
  </si>
  <si>
    <t>开关电源</t>
  </si>
  <si>
    <t>RS-50-24/52.8W/24V</t>
  </si>
  <si>
    <t>线槽</t>
  </si>
  <si>
    <t>25*50</t>
  </si>
  <si>
    <t>490*2</t>
  </si>
  <si>
    <t>330*1</t>
  </si>
  <si>
    <t>组合螺钉</t>
  </si>
  <si>
    <t>M3*8</t>
  </si>
  <si>
    <t>460*2</t>
  </si>
  <si>
    <t>M4*8</t>
  </si>
  <si>
    <t>510*1</t>
  </si>
  <si>
    <t>M5*12</t>
  </si>
  <si>
    <t>导轨</t>
  </si>
  <si>
    <t>SDR-1100</t>
  </si>
  <si>
    <t>250*1</t>
  </si>
  <si>
    <t>作业内容</t>
  </si>
  <si>
    <t>操  作  步  骤</t>
  </si>
  <si>
    <t>工具及辅助材料</t>
  </si>
  <si>
    <t>检测项目</t>
  </si>
  <si>
    <t>检验方法</t>
  </si>
  <si>
    <t>1.拆卸元件板</t>
  </si>
  <si>
    <t>从机柜上拆下元件板1，分装扫码MES盆号</t>
  </si>
  <si>
    <t>电批</t>
  </si>
  <si>
    <t>1.螺钉有无出现滑丝?</t>
  </si>
  <si>
    <t>目测</t>
  </si>
  <si>
    <t xml:space="preserve">2.装线槽/导轨
   </t>
  </si>
  <si>
    <t xml:space="preserve">1.安装线槽（每根M4*8螺钉用量3pcs，）和导轨（每根M4*8螺钉用量2pcs） 扭力 0.8-1.0N.M
</t>
  </si>
  <si>
    <t xml:space="preserve">1.螺钉有无漏装或滑丝，是否锁紧并描红?
</t>
  </si>
  <si>
    <t xml:space="preserve">目测
十字起
</t>
  </si>
  <si>
    <t xml:space="preserve">3.安装开关电源UP1/UP2/UP5
   </t>
  </si>
  <si>
    <t xml:space="preserve">1.安装开关电源UP1/UP2/UP5(每个用2个M3*8组合螺丝），如右图所示
</t>
  </si>
  <si>
    <t xml:space="preserve">▲4.安装XS1/QF2/F1/F2/K5/K11/K13
</t>
  </si>
  <si>
    <t>1.在导轨上依次XS1/QF2/F1/F2/K5/K11/K13</t>
  </si>
  <si>
    <t>一字起</t>
  </si>
  <si>
    <t xml:space="preserve">1.器件安装顺序是否正确，有无漏装？固定件有无漏装？
</t>
  </si>
  <si>
    <t>目测
一字起</t>
  </si>
  <si>
    <t xml:space="preserve">5.安装M035/M036
</t>
  </si>
  <si>
    <t>1.各用4个M5*12组合螺丝固定M035/M036，扭力 1.1-1.3N.M</t>
  </si>
  <si>
    <t xml:space="preserve">
十字批</t>
  </si>
  <si>
    <t>1.隔离柱是否等高度，有无漏装？
2.PCBA上螺钉有无滑丝，是否锁紧，有无漏装？</t>
  </si>
  <si>
    <t>目测
十字批</t>
  </si>
  <si>
    <t xml:space="preserve">6.粘贴器件标识
</t>
  </si>
  <si>
    <t xml:space="preserve">1.安照标签粘贴规范粘贴所有器件标签，检查装配有无问题，无问题扫mes完成此工序
</t>
  </si>
  <si>
    <t>编制（日期）</t>
  </si>
  <si>
    <t>审核（日期）</t>
  </si>
  <si>
    <t>批准（日期）</t>
  </si>
  <si>
    <t>版本号</t>
  </si>
  <si>
    <t>更改通知单
编号</t>
  </si>
  <si>
    <t>签字</t>
  </si>
  <si>
    <t>日期</t>
  </si>
  <si>
    <t>常文博2020.2.25</t>
  </si>
  <si>
    <t>董绘锋2020.2.25</t>
  </si>
  <si>
    <t>1.安装元件板2上元器件和结构件</t>
  </si>
  <si>
    <t>分装工位一（2）</t>
  </si>
  <si>
    <t>端板(灰色)</t>
  </si>
  <si>
    <t>2002-1291</t>
  </si>
  <si>
    <t>2</t>
  </si>
  <si>
    <t>快速标记条</t>
  </si>
  <si>
    <t>793-5501</t>
  </si>
  <si>
    <t>插拔式桥接组件</t>
  </si>
  <si>
    <t>2002-405</t>
  </si>
  <si>
    <t>回拉式直通弹簧端子</t>
  </si>
  <si>
    <t>2002-1201 2.5mm2</t>
  </si>
  <si>
    <t>分组隔板</t>
  </si>
  <si>
    <t>2002-1293</t>
  </si>
  <si>
    <t>导轨用终端固定件</t>
  </si>
  <si>
    <t>249-117</t>
  </si>
  <si>
    <t>+</t>
  </si>
  <si>
    <t>过线条</t>
  </si>
  <si>
    <t>KD244</t>
  </si>
  <si>
    <t>0.1M</t>
  </si>
  <si>
    <t>从机柜上拆下元件板2，</t>
  </si>
  <si>
    <t xml:space="preserve">1.安装线槽（每根M4*8螺钉用量2pcs，）和导轨（每根M4*8螺钉用量2pcs）扭力 0.8-1.0N.M
</t>
  </si>
  <si>
    <t xml:space="preserve">3.安装弹簧端子组件
</t>
  </si>
  <si>
    <t>1.将预制好的弹簧装子组件安装到图示导轨上，（有时间继电器就依次卡在端子旁边），然后两头用固定件固定</t>
  </si>
  <si>
    <t>小一字</t>
  </si>
  <si>
    <t>1.弹簧端子/挡板/分组隔板/固定件有无漏装？</t>
  </si>
  <si>
    <t xml:space="preserve">4.粘贴器件标识
</t>
  </si>
  <si>
    <t>1.安照标签粘贴规范粘贴所有器件标签
2.检查装配有无问题，无问题扫mes完成此工序</t>
  </si>
  <si>
    <t>2.安装元件板三上元器件和结构件</t>
  </si>
  <si>
    <t>分装工位二</t>
  </si>
  <si>
    <t>导轨式接线端子</t>
  </si>
  <si>
    <t>TR20-01-12P-FaMO</t>
  </si>
  <si>
    <t>M4*10</t>
  </si>
  <si>
    <t>HF92F-012D-2C21S</t>
  </si>
  <si>
    <t>M8*16</t>
  </si>
  <si>
    <t>电子式直流电能表</t>
  </si>
  <si>
    <t>DJZY102-6T2/1000V/300A/75mV/双RS485/645/698/波特率2400/DC24V</t>
  </si>
  <si>
    <t>M4*25</t>
  </si>
  <si>
    <t>熔断器</t>
  </si>
  <si>
    <t>ESH3062-350A-1000V</t>
  </si>
  <si>
    <t>M8*20</t>
  </si>
  <si>
    <t>熔断器开关</t>
  </si>
  <si>
    <t>MS501503-2A-250V</t>
  </si>
  <si>
    <r>
      <rPr>
        <sz val="10"/>
        <rFont val="宋体"/>
        <family val="3"/>
        <charset val="134"/>
        <scheme val="minor"/>
      </rPr>
      <t>M</t>
    </r>
    <r>
      <rPr>
        <sz val="10"/>
        <rFont val="宋体"/>
        <family val="3"/>
        <charset val="134"/>
        <scheme val="minor"/>
      </rPr>
      <t>5</t>
    </r>
    <r>
      <rPr>
        <sz val="10"/>
        <rFont val="宋体"/>
        <family val="3"/>
        <charset val="134"/>
        <scheme val="minor"/>
      </rPr>
      <t>*2</t>
    </r>
    <r>
      <rPr>
        <sz val="10"/>
        <rFont val="宋体"/>
        <family val="3"/>
        <charset val="134"/>
        <scheme val="minor"/>
      </rPr>
      <t>0</t>
    </r>
  </si>
  <si>
    <t>分流器</t>
  </si>
  <si>
    <t>FL-2  75mV/300A  0.2（伟创远东）</t>
  </si>
  <si>
    <r>
      <rPr>
        <sz val="10"/>
        <rFont val="宋体"/>
        <family val="3"/>
        <charset val="134"/>
        <scheme val="minor"/>
      </rPr>
      <t>M4*</t>
    </r>
    <r>
      <rPr>
        <sz val="10"/>
        <rFont val="宋体"/>
        <family val="3"/>
        <charset val="134"/>
        <scheme val="minor"/>
      </rPr>
      <t>12</t>
    </r>
  </si>
  <si>
    <t>直流接触器</t>
  </si>
  <si>
    <t>NDZ3-25010 DC12-36V</t>
  </si>
  <si>
    <t>500*3</t>
  </si>
  <si>
    <t>绝缘子</t>
  </si>
  <si>
    <t>JYZ-11B/H50*Φ20/M8*14螺孔/M8*25螺杆</t>
  </si>
  <si>
    <t>380*2</t>
  </si>
  <si>
    <t>国网电磁锁控制板</t>
  </si>
  <si>
    <t>LHD-KZ-ZF010-V01</t>
  </si>
  <si>
    <t>130*1</t>
  </si>
  <si>
    <t>隔离柱</t>
  </si>
  <si>
    <r>
      <rPr>
        <sz val="9"/>
        <rFont val="宋体"/>
        <family val="3"/>
        <charset val="134"/>
        <scheme val="minor"/>
      </rPr>
      <t>M3*2</t>
    </r>
    <r>
      <rPr>
        <sz val="9"/>
        <rFont val="宋体"/>
        <family val="3"/>
        <charset val="134"/>
        <scheme val="minor"/>
      </rPr>
      <t>5</t>
    </r>
  </si>
  <si>
    <t>1.安装元件板3结构件
如图①</t>
  </si>
  <si>
    <r>
      <rPr>
        <sz val="9"/>
        <rFont val="宋体"/>
        <family val="3"/>
        <charset val="134"/>
      </rPr>
      <t>1.拆下元件板3，在元件板上安装2pcs绝缘子（H50，螺丝均为M8*16组合螺钉，用量2pcs） 扭力 1.6-1.8N.M
2.安装2个直流接触器（M5*20，用量4pcs）扭力 1.1-1.3N.M                              3.安装熔断器、分流器，铜排如右图所示
4.安装导轨、导轨式接线端子X2,K3和5根线槽（M4*8螺钉，用量17pcs）扭力 0.8-1.0N.M</t>
    </r>
    <r>
      <rPr>
        <sz val="9"/>
        <color rgb="FFFF0000"/>
        <rFont val="宋体"/>
        <family val="3"/>
        <charset val="134"/>
      </rPr>
      <t xml:space="preserve">
</t>
    </r>
    <r>
      <rPr>
        <sz val="9"/>
        <rFont val="宋体"/>
        <family val="3"/>
        <charset val="134"/>
      </rPr>
      <t xml:space="preserve">5.将预制好的弹簧装子组件安装到图示导轨上 
6.安装F010（用3*25塑胶柱+M3*8组合螺丝）                                </t>
    </r>
  </si>
  <si>
    <t>φ22扳手
φ13扳手
电批</t>
  </si>
  <si>
    <r>
      <rPr>
        <sz val="9"/>
        <color rgb="FFFF0000"/>
        <rFont val="宋体"/>
        <family val="3"/>
        <charset val="134"/>
        <scheme val="minor"/>
      </rPr>
      <t xml:space="preserve">1.开工前电批有无点检？扭力是否正确？
2.绝缘子规格是否正确，有无锁紧？
3.接触器安装位置/方向是否正确？
4.霍尔方向是否正确？
</t>
    </r>
    <r>
      <rPr>
        <sz val="9"/>
        <color rgb="FFFF0000"/>
        <rFont val="宋体"/>
        <family val="3"/>
        <charset val="134"/>
        <scheme val="minor"/>
      </rPr>
      <t>5</t>
    </r>
    <r>
      <rPr>
        <sz val="9"/>
        <color rgb="FFFF0000"/>
        <rFont val="宋体"/>
        <family val="3"/>
        <charset val="134"/>
        <scheme val="minor"/>
      </rPr>
      <t xml:space="preserve">.铜排与熔断器安装位置是否正确？
</t>
    </r>
    <r>
      <rPr>
        <sz val="9"/>
        <color rgb="FFFF0000"/>
        <rFont val="宋体"/>
        <family val="3"/>
        <charset val="134"/>
        <scheme val="minor"/>
      </rPr>
      <t>6</t>
    </r>
    <r>
      <rPr>
        <sz val="9"/>
        <color rgb="FFFF0000"/>
        <rFont val="宋体"/>
        <family val="3"/>
        <charset val="134"/>
        <scheme val="minor"/>
      </rPr>
      <t xml:space="preserve">.螺钉有无漏装？是否锁紧并描红？
</t>
    </r>
  </si>
  <si>
    <t xml:space="preserve">目测
φ22扳手
φ13扳手
电批
</t>
  </si>
  <si>
    <t xml:space="preserve">2.安装电表
</t>
  </si>
  <si>
    <t>1.照右图所示安装电表</t>
  </si>
  <si>
    <t xml:space="preserve">3.粘贴器件标识
</t>
  </si>
  <si>
    <t>HIE110A-060T4-60A1000-01</t>
  </si>
  <si>
    <t>120*1</t>
  </si>
  <si>
    <r>
      <rPr>
        <sz val="9"/>
        <rFont val="宋体"/>
        <family val="3"/>
        <charset val="134"/>
      </rPr>
      <t>1.拆下元件板3，在元件板上安装2pcs绝缘子（H50，螺丝均为M8*16组合螺钉，用量2pcs） 扭力 1.6-1.8N.M
2.安装2个直流接触器（M5*20，用量4pcs）扭力 1.1-1.3N.M                              3.安装熔断器、分流器，铜排如右图所示
4.安装导轨、导轨式接线端子X2,K3和5根线槽（M4*8螺钉，用量17pcs）扭力 0.8-1.0N.M</t>
    </r>
    <r>
      <rPr>
        <sz val="9"/>
        <color rgb="FFFF0000"/>
        <rFont val="宋体"/>
        <family val="3"/>
        <charset val="134"/>
      </rPr>
      <t xml:space="preserve">
</t>
    </r>
    <r>
      <rPr>
        <sz val="9"/>
        <rFont val="宋体"/>
        <family val="3"/>
        <charset val="134"/>
      </rPr>
      <t xml:space="preserve">5.将预制好的弹簧装子组件安装到图示导轨上 
6.安装F010（用各4个3*25塑胶柱+M3*8组合螺丝，扭力 0.2-0.3N.M）                                </t>
    </r>
  </si>
  <si>
    <t>▲3.安装元件板4上元器件和结构件，连接整理元件板4上导线；装好后装入机箱内</t>
  </si>
  <si>
    <t>分装工位三</t>
  </si>
  <si>
    <t>塑壳断路器</t>
  </si>
  <si>
    <t>NM8N-250S TM 160 3P</t>
  </si>
  <si>
    <t>辅助触头</t>
  </si>
  <si>
    <t>AX21</t>
  </si>
  <si>
    <t>M5*16</t>
  </si>
  <si>
    <t>交流接触器</t>
  </si>
  <si>
    <t>NC2-150 220V</t>
  </si>
  <si>
    <t>避雷器</t>
  </si>
  <si>
    <t>TNR-C20/385-3+NPE</t>
  </si>
  <si>
    <t>M8*25</t>
  </si>
  <si>
    <t>NXB-63-40A-3P-C型</t>
  </si>
  <si>
    <t>FBS5-5</t>
  </si>
  <si>
    <t>元件板4</t>
  </si>
  <si>
    <t>铜排</t>
  </si>
  <si>
    <t>79/80</t>
  </si>
  <si>
    <t>密封条</t>
  </si>
  <si>
    <t>0.3M</t>
  </si>
  <si>
    <t>1.拆元件板4，安装过线条</t>
  </si>
  <si>
    <t>1.从机柜上拆下元件板4，在如右图位置钣金上下安装过线条</t>
  </si>
  <si>
    <t>▲2.安装元件板4结构件
    （如图①）</t>
  </si>
  <si>
    <t xml:space="preserve">
1.安装导轨（M4*8组合螺钉），用量2pcs，在导轨上安装QF1/FVC和2pcs导轨固定件  扭力 0.8-1.0N.M                                                               2.安装3个绝缘子（H50），用3个M8*16组合螺丝 ,锁紧，扭力 1.6-1.8N.M                                                     3.安装断路器QF（自带螺丝）和接触器KM(M5*16组合螺丝4个)，扭力 1.1-1.3N.M                        
4.连接QF1/FVC/KM-A1/KM/A2导线，照线号连接</t>
  </si>
  <si>
    <t>#22扳手
#13扳手
M8内六角
电批</t>
  </si>
  <si>
    <t>1.螺钉/螺母有无出现滑丝，有无漏装？
2.绝缘子是否锁紧？有无用错？
2.导轨固定件是否锁紧并描红？
3.导线连接是否正确，有无接错？</t>
  </si>
  <si>
    <t xml:space="preserve">目测
#22扳手
#13扳手
M8内六角
电批
</t>
  </si>
  <si>
    <t>1.安照标签粘贴规范粘贴所有器件标签，并把装好的元件板4挂在柜内
2.检查装配有无问题，无问题扫mes完成此工序</t>
  </si>
  <si>
    <t>1.标识是否贴对?</t>
  </si>
  <si>
    <t>4.安装急停、零排、绝缘子、接地铜排，枪线、挂枪、海绵、天线、柜外接地铜排，安装风扇</t>
  </si>
  <si>
    <t>总装工位一</t>
  </si>
  <si>
    <t>M6*16</t>
  </si>
  <si>
    <t>组合天线</t>
  </si>
  <si>
    <t>GPS/BDS+LTE/M12/3m/IP67</t>
  </si>
  <si>
    <t>M4*16</t>
  </si>
  <si>
    <t>250A充电枪固定件</t>
  </si>
  <si>
    <t>21E6-060-3270-B1（配内六角不锈钢306螺丝 M6*20 不带螺母）</t>
  </si>
  <si>
    <t>直流充电插座(挂枪)</t>
  </si>
  <si>
    <t>WOER-GB-K-D-02</t>
  </si>
  <si>
    <t>M4*80</t>
  </si>
  <si>
    <t>行程开关</t>
  </si>
  <si>
    <t>X2-N</t>
  </si>
  <si>
    <t>平、弹、母</t>
  </si>
  <si>
    <t>M8</t>
  </si>
  <si>
    <t>各2</t>
  </si>
  <si>
    <t>急停按钮头</t>
  </si>
  <si>
    <t>LA38-B2BS54A（4常开）</t>
  </si>
  <si>
    <t>直流充电枪</t>
  </si>
  <si>
    <t>WOER-DC-EV250P-5C（PT）</t>
  </si>
  <si>
    <t>急停按钮护板</t>
  </si>
  <si>
    <t>HIE-Z200801-PM04-01</t>
  </si>
  <si>
    <t>聚氨酯网状海绵</t>
  </si>
  <si>
    <t>35PPI/厚10mm黑色  475mm*215mm</t>
  </si>
  <si>
    <t>交流风扇</t>
  </si>
  <si>
    <t>KA2072HA2BML HTR100</t>
  </si>
  <si>
    <t>风扇罩</t>
  </si>
  <si>
    <t>174*174风扇用（品牌卡固）</t>
  </si>
  <si>
    <t>1.安装急停、急停按钮护板、行程</t>
  </si>
  <si>
    <t xml:space="preserve">1.安装急停开关和急停按钮护板：将急停按钮头与底座卡扣卡紧（2pcs自带螺钉）；                                                                                    3.安装行程（用两个M4*16组合螺丝）如图10所示 扭力 0.8-1.0N.M                                      </t>
  </si>
  <si>
    <t>十字批</t>
  </si>
  <si>
    <t xml:space="preserve">
1.螺钉有无出现滑丝？是否锁紧并描红？</t>
  </si>
  <si>
    <t>2.安装接地铜排</t>
  </si>
  <si>
    <t>1.安装2个绝缘子(H50*Φ20)，再安装两个58号铜排（M8*16组合螺钉 用量4pcs），两端螺丝锁紧，中间螺丝(M6*16组合螺丝12个)先不锁紧便于接线，绝缘子上安装M8平、弹、母、锁紧</t>
  </si>
  <si>
    <t>十字批
22号扳手</t>
  </si>
  <si>
    <t>1.螺钉有无出现滑丝，是否锁紧并描红?</t>
  </si>
  <si>
    <t>目测
十字批
22号扳手</t>
  </si>
  <si>
    <t xml:space="preserve">3.安装4G外置天线和空枪座和机箱外接地铜排 </t>
  </si>
  <si>
    <r>
      <rPr>
        <sz val="9"/>
        <rFont val="宋体"/>
        <family val="3"/>
        <charset val="134"/>
        <scheme val="minor"/>
      </rPr>
      <t>1、安装4G外置天线和蓝牙天线在图8位置                                      2、安装空枪座如图2所示（自带螺丝）</t>
    </r>
    <r>
      <rPr>
        <sz val="9"/>
        <color rgb="FFFF0000"/>
        <rFont val="宋体"/>
        <family val="3"/>
        <charset val="134"/>
        <scheme val="minor"/>
      </rPr>
      <t xml:space="preserve">
</t>
    </r>
    <r>
      <rPr>
        <sz val="9"/>
        <color theme="1"/>
        <rFont val="宋体"/>
        <family val="3"/>
        <charset val="134"/>
        <scheme val="minor"/>
      </rPr>
      <t>3，安装机箱外接地铜排51（M6*10组合螺丝2个加M6平垫，M10*30螺杆2个加平，弹垫）</t>
    </r>
  </si>
  <si>
    <t xml:space="preserve">十字批
</t>
  </si>
  <si>
    <t>4.安装枪线(如图6和7）</t>
  </si>
  <si>
    <t>如图7所示安装枪线和枪线固定座，依次安装为先穿旋钮再穿防水垫圈，再穿固定件底座，然后安装卡扣固定，然后安装防水胶皮，最后用4颗内六角螺钉固定枪线固定件，注意螺钉扭力与安装方向，然后在枪线上化白检查枪线是否装好</t>
  </si>
  <si>
    <t>十字起</t>
  </si>
  <si>
    <t>1.螺钉有无出现滑丝，是否锁紧并描红?枪线是否安装正确</t>
  </si>
  <si>
    <t>目测
十字起</t>
  </si>
  <si>
    <t xml:space="preserve">5.粘贴器件标识
</t>
  </si>
  <si>
    <t>5.连接元件板1上面线材，并整理原件板1上面线材</t>
  </si>
  <si>
    <t>总装工位二</t>
  </si>
  <si>
    <t>线槽盖</t>
  </si>
  <si>
    <t>线材套件</t>
  </si>
  <si>
    <t>1.将元件板1上的导线全部接完</t>
  </si>
  <si>
    <r>
      <rPr>
        <sz val="9"/>
        <rFont val="宋体"/>
        <family val="3"/>
        <charset val="134"/>
        <scheme val="minor"/>
      </rPr>
      <t>将元件板1上的所有器件的导线全部接完并整理，（</t>
    </r>
    <r>
      <rPr>
        <sz val="9"/>
        <color rgb="FFFF0000"/>
        <rFont val="宋体"/>
        <family val="3"/>
        <charset val="134"/>
        <scheme val="minor"/>
      </rPr>
      <t>有螺丝的插头应用一字起拧紧</t>
    </r>
    <r>
      <rPr>
        <sz val="9"/>
        <rFont val="宋体"/>
        <family val="3"/>
        <charset val="134"/>
        <scheme val="minor"/>
      </rPr>
      <t>）如右图（</t>
    </r>
    <r>
      <rPr>
        <sz val="9"/>
        <color rgb="FFFF0000"/>
        <rFont val="宋体"/>
        <family val="3"/>
        <charset val="134"/>
        <scheme val="minor"/>
      </rPr>
      <t>为方便接线可以在分装台边上的展示架上面接线）</t>
    </r>
    <r>
      <rPr>
        <sz val="9"/>
        <color theme="1"/>
        <rFont val="宋体"/>
        <family val="3"/>
        <charset val="134"/>
        <scheme val="minor"/>
      </rPr>
      <t>走线路径如右图</t>
    </r>
  </si>
  <si>
    <t>十电批/小一字批</t>
  </si>
  <si>
    <t>1.检查元器件接线是否正确且是否接紧?</t>
  </si>
  <si>
    <t>2，线材连接完后盖线槽盖</t>
  </si>
  <si>
    <t>整理元件板1线材并挂到柜内（M6*16组合螺丝4个） 扭力 1.6-1.8N.M</t>
  </si>
  <si>
    <t>1.螺钉锁紧画红，线槽盖盖平整</t>
  </si>
  <si>
    <t>3.检查，扫mes</t>
  </si>
  <si>
    <t>检查装配有无问题，无问题扫mes完成此工序</t>
  </si>
  <si>
    <t>6.安装连接整理出风口模块连接线</t>
  </si>
  <si>
    <t>总装工位三</t>
  </si>
  <si>
    <t>组合螺丝</t>
  </si>
  <si>
    <t>.1安装连接整理出风口模块连接线
  （如图1）</t>
  </si>
  <si>
    <t xml:space="preserve">1，将输入输出线装在对应的位置如图1，注意安装时端子朝向并拧紧（模块自带螺丝 用量24pcs）            2，接输入、输出线材到接触器对应铜排并拧紧画红，并且整理好线材，使走线美观，铜排朝向如右图所示                                          
</t>
  </si>
  <si>
    <t>一字起
十字起</t>
  </si>
  <si>
    <t>1.输入输出线是否安装正确?
2.螺钉有无出现滑丝，是否锁紧并描红?</t>
  </si>
  <si>
    <t xml:space="preserve">2.粘贴器件标识
</t>
  </si>
  <si>
    <t xml:space="preserve">   7.连接元件板2、元件板3线材</t>
  </si>
  <si>
    <t>总装工位四</t>
  </si>
  <si>
    <t>▲1.连接元件板2、元件板3线材</t>
  </si>
  <si>
    <t>1.连接元件板2、元件板3线材</t>
  </si>
  <si>
    <t>十字批
13号扳手</t>
  </si>
  <si>
    <t>1.检查所有导线是否连接正确？
2.螺钉有无锁紧并描红？</t>
  </si>
  <si>
    <t>目测
十字批
13号扳手</t>
  </si>
  <si>
    <t>2.检查，扫mes</t>
  </si>
  <si>
    <t xml:space="preserve">   8.整理元件板2、元件板3线材</t>
  </si>
  <si>
    <t>总装工位五</t>
  </si>
  <si>
    <t>1.整理元件板2、元件板3线材,接枪线</t>
  </si>
  <si>
    <t>用扎带把元件板2、元件板3线材整理捆绑，并检查线材有没有接错漏接，并检查螺钉有没有拧紧、并接枪线</t>
  </si>
  <si>
    <t>扎带、斜口钳</t>
  </si>
  <si>
    <t>9.安装前面板上器件和整个门板走线</t>
  </si>
  <si>
    <t>总装工位六</t>
  </si>
  <si>
    <t>DVI连接线（拓普微）</t>
  </si>
  <si>
    <t>P25042010a（L=700mm）</t>
  </si>
  <si>
    <t>触摸屏（拓普微）</t>
  </si>
  <si>
    <t>LMT070DICFWD-AKE （单枪板屏）</t>
  </si>
  <si>
    <t>TXA72S-205B2H（导线式）/霆翔</t>
  </si>
  <si>
    <t>M5</t>
  </si>
  <si>
    <t>法兰螺母</t>
  </si>
  <si>
    <t>TXA72S-205B2H风扇用（品牌霆翔）</t>
  </si>
  <si>
    <t>自攻螺丝</t>
  </si>
  <si>
    <t>M2.9*6</t>
  </si>
  <si>
    <t>射频读卡模块（加带引线）</t>
  </si>
  <si>
    <t>MT628V160</t>
  </si>
  <si>
    <t>认证结算单元</t>
  </si>
  <si>
    <t>STCU-3000</t>
  </si>
  <si>
    <t>音频延长线</t>
  </si>
  <si>
    <t>AV119（黑色）-10733/3.5mm公对公/1米/绿联</t>
  </si>
  <si>
    <t>1.安装触摸屏、射频读卡模块（加带引线）、认证结算单元、天线</t>
  </si>
  <si>
    <t>1.安装触摸屏（用14个M5法兰螺母）打紧，安装时上边靠右三个螺丝需安装扎线扣，好固定线材
2.安装射频读卡模块，用上面四颗自带螺丝锁紧                      
3.安装TCU(用M5法兰螺母4个）打紧</t>
  </si>
  <si>
    <t>活动扳手</t>
  </si>
  <si>
    <t>1.天线是否有松动
2.螺母是否与弹垫压平
3.平垫是否贴平箱体</t>
  </si>
  <si>
    <t>目视</t>
  </si>
  <si>
    <t>2.接门板上线和扎线</t>
  </si>
  <si>
    <t>1.按线号门板上线材接到对应位置并扎好</t>
  </si>
  <si>
    <t>小一字起</t>
  </si>
  <si>
    <t>1.线号是否与器件标识匹配
2.线是否有松散</t>
  </si>
  <si>
    <t>目视
小一字起</t>
  </si>
  <si>
    <t xml:space="preserve">3.安装交流风扇
</t>
  </si>
  <si>
    <t xml:space="preserve">
1.先安装过滤网。在把风扇如图安装上去，线束在右</t>
  </si>
  <si>
    <t>4.粘贴器件标识</t>
  </si>
  <si>
    <t>1.安照标签粘贴规范粘贴所有器件标签，检查装配有无问题，无问题扫mes完成此工序</t>
  </si>
  <si>
    <t>▲10.整理连接零线和地线和元件板4线材和风扇线</t>
  </si>
  <si>
    <t>总装工位七</t>
  </si>
  <si>
    <t>波纹管</t>
  </si>
  <si>
    <t>M6*10</t>
  </si>
  <si>
    <t>螺杆、平、弹</t>
  </si>
  <si>
    <t>M10*30</t>
  </si>
  <si>
    <t>平垫</t>
  </si>
  <si>
    <t>M6</t>
  </si>
  <si>
    <t>1，安装连接整理元件板4线材和风扇线</t>
  </si>
  <si>
    <t>1、如图，安装元件板4前先把接触器KM-A1,KM-A2两根线接在接触器上，再把元件板4挂上，再安装和整理元件板4线材和风扇线</t>
  </si>
  <si>
    <t xml:space="preserve">一字起
十字起
波纹管
</t>
  </si>
  <si>
    <t>1.检查右侧导线是否全部接完?
2.检查右侧接线是否正确且是否接紧?
3.检查标识粘贴是否按要求操作？</t>
  </si>
  <si>
    <t>目测
一字起
十字起</t>
  </si>
  <si>
    <t>2.整理连接零线和地线线材</t>
  </si>
  <si>
    <t xml:space="preserve">1.如图，连接和整理零线和地线，铜排上线材
</t>
  </si>
  <si>
    <t>风扇线是否接线正确，走线是否美观</t>
  </si>
  <si>
    <t>十字批
目测</t>
  </si>
  <si>
    <t>▲11.安装整理行程，急停线材，安装模块与模块遮板，柜内打胶，柜内清理与整理</t>
  </si>
  <si>
    <t>总装工位八</t>
  </si>
  <si>
    <t xml:space="preserve"> 国网直流充电桩（机）铭牌</t>
  </si>
  <si>
    <t>HIE-C201115-MP01-01</t>
  </si>
  <si>
    <t>操作指南面膜</t>
  </si>
  <si>
    <t>HIE-C200923-0001-01</t>
  </si>
  <si>
    <t>安全提示面膜</t>
  </si>
  <si>
    <t>HIE-C200923-0002-01</t>
  </si>
  <si>
    <t>当心触电面膜</t>
  </si>
  <si>
    <t>HIE-C200923-0003-01</t>
  </si>
  <si>
    <t>高温警示面膜</t>
  </si>
  <si>
    <t>HIE-C200923-0004-01</t>
  </si>
  <si>
    <t>接地标识面膜</t>
  </si>
  <si>
    <t>HIE-C200923-0005-01</t>
  </si>
  <si>
    <t>注意标识面膜</t>
  </si>
  <si>
    <t>HIE-C200923-0006-01</t>
  </si>
  <si>
    <t xml:space="preserve"> 进线安全标示</t>
  </si>
  <si>
    <t>HIE-C200923-0007-01</t>
  </si>
  <si>
    <t>无折边模块挡板</t>
  </si>
  <si>
    <t>HIE-C181101-0030-02</t>
  </si>
  <si>
    <t>1，安装模块和模块遮板</t>
  </si>
  <si>
    <t>如右图所示，安装模块（自带螺丝），螺钉打紧，并安装模块档板（M4*10组合螺丝12个)</t>
  </si>
  <si>
    <t>模块大小与安装方向，有无锁死，</t>
  </si>
  <si>
    <t>2，粘贴面膜和安装铭牌</t>
  </si>
  <si>
    <t>1，如图5所示粘贴面板操作说明面膜（要求粘贴平整，不歪）并且按压牢固                                 2，安装打好后的铭牌，并确认铭牌信息是否准确</t>
  </si>
  <si>
    <t>面膜是否粘贴紧固？是否整齐？</t>
  </si>
  <si>
    <t>3，整机柜内整理</t>
  </si>
  <si>
    <t>整理柜内导线，打胶柜内（PCBA板所有没有卡扣的端子均需打胶），检查柜内安装器件与接线是否正确，放干燥剂1包，所有门板地线是否接完，挂产品说明书并把门锁上下线</t>
  </si>
  <si>
    <t>螺钉是否打紧，柜内接线是否正确，整机是否安装完成能下线</t>
  </si>
  <si>
    <t>4.检查，扫mes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</si>
</sst>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78" formatCode="0.00_ "/>
    <numFmt numFmtId="179" formatCode="yyyy/mm/d"/>
    <numFmt numFmtId="180" formatCode="yyyy/mm/dd"/>
  </numFmts>
  <fonts count="48">
    <font>
      <sz val="12"/>
      <name val="宋体"/>
      <charset val="134"/>
    </font>
    <font>
      <sz val="10"/>
      <name val="宋体"/>
      <family val="3"/>
      <charset val="134"/>
      <scheme val="minor"/>
    </font>
    <font>
      <b/>
      <sz val="10.5"/>
      <name val="宋体"/>
      <family val="3"/>
      <charset val="134"/>
      <scheme val="minor"/>
    </font>
    <font>
      <b/>
      <sz val="10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10"/>
      <color theme="1"/>
      <name val="宋体"/>
      <family val="3"/>
      <charset val="134"/>
    </font>
    <font>
      <sz val="10"/>
      <color theme="1"/>
      <name val="宋体"/>
      <family val="3"/>
      <charset val="134"/>
      <scheme val="minor"/>
    </font>
    <font>
      <sz val="10"/>
      <name val="宋体"/>
      <family val="3"/>
      <charset val="134"/>
    </font>
    <font>
      <sz val="6"/>
      <name val="宋体"/>
      <family val="3"/>
      <charset val="134"/>
      <scheme val="minor"/>
    </font>
    <font>
      <sz val="9"/>
      <color rgb="FFFF0000"/>
      <name val="宋体"/>
      <family val="3"/>
      <charset val="134"/>
      <scheme val="minor"/>
    </font>
    <font>
      <sz val="9"/>
      <name val="宋体"/>
      <family val="3"/>
      <charset val="134"/>
    </font>
    <font>
      <sz val="8"/>
      <name val="宋体"/>
      <family val="3"/>
      <charset val="134"/>
      <scheme val="minor"/>
    </font>
    <font>
      <sz val="10"/>
      <name val="MS Sans Serif"/>
      <family val="1"/>
    </font>
    <font>
      <sz val="11"/>
      <color theme="1"/>
      <name val="宋体"/>
      <family val="3"/>
      <charset val="134"/>
      <scheme val="minor"/>
    </font>
    <font>
      <sz val="8"/>
      <name val="宋体"/>
      <family val="3"/>
      <charset val="134"/>
    </font>
    <font>
      <sz val="9"/>
      <color rgb="FFFF0000"/>
      <name val="宋体"/>
      <family val="3"/>
      <charset val="134"/>
    </font>
    <font>
      <b/>
      <sz val="10.5"/>
      <color rgb="FFFF0000"/>
      <name val="Calibri"/>
      <family val="2"/>
    </font>
    <font>
      <sz val="10"/>
      <color rgb="FFFF0000"/>
      <name val="宋体"/>
      <family val="3"/>
      <charset val="134"/>
      <scheme val="minor"/>
    </font>
    <font>
      <b/>
      <sz val="12"/>
      <color rgb="FFFF0000"/>
      <name val="宋体"/>
      <family val="3"/>
      <charset val="134"/>
      <scheme val="minor"/>
    </font>
    <font>
      <b/>
      <sz val="12"/>
      <color rgb="FFFF0000"/>
      <name val="Calibri"/>
      <family val="2"/>
    </font>
    <font>
      <b/>
      <sz val="16"/>
      <color rgb="FFFF0000"/>
      <name val="Calibri"/>
      <family val="2"/>
    </font>
    <font>
      <b/>
      <sz val="14"/>
      <color rgb="FFFF0000"/>
      <name val="Calibri"/>
      <family val="2"/>
    </font>
    <font>
      <sz val="12"/>
      <color rgb="FFFF0000"/>
      <name val="Calibri"/>
      <family val="2"/>
    </font>
    <font>
      <b/>
      <sz val="10"/>
      <color rgb="FFFF0000"/>
      <name val="宋体"/>
      <family val="3"/>
      <charset val="134"/>
    </font>
    <font>
      <b/>
      <sz val="10"/>
      <color theme="1"/>
      <name val="宋体"/>
      <family val="3"/>
      <charset val="134"/>
      <scheme val="minor"/>
    </font>
    <font>
      <b/>
      <sz val="10.5"/>
      <name val="宋体"/>
      <family val="3"/>
      <charset val="134"/>
    </font>
    <font>
      <sz val="10.5"/>
      <name val="宋体"/>
      <family val="3"/>
      <charset val="134"/>
    </font>
    <font>
      <b/>
      <sz val="16"/>
      <color indexed="8"/>
      <name val="宋体"/>
      <family val="3"/>
      <charset val="134"/>
    </font>
    <font>
      <sz val="14"/>
      <color indexed="8"/>
      <name val="宋体"/>
      <family val="3"/>
      <charset val="134"/>
    </font>
    <font>
      <sz val="11"/>
      <name val="宋体"/>
      <family val="3"/>
      <charset val="134"/>
    </font>
    <font>
      <sz val="11"/>
      <name val="宋体"/>
      <family val="3"/>
      <charset val="134"/>
      <scheme val="minor"/>
    </font>
    <font>
      <sz val="11"/>
      <color indexed="8"/>
      <name val="宋体"/>
      <family val="3"/>
      <charset val="134"/>
    </font>
    <font>
      <sz val="12"/>
      <color indexed="8"/>
      <name val="宋体"/>
      <family val="3"/>
      <charset val="134"/>
    </font>
    <font>
      <sz val="14"/>
      <name val="宋体"/>
      <family val="3"/>
      <charset val="134"/>
    </font>
    <font>
      <sz val="14"/>
      <name val="Times New Roman"/>
      <family val="1"/>
    </font>
    <font>
      <b/>
      <sz val="16"/>
      <name val="宋体"/>
      <family val="3"/>
      <charset val="134"/>
    </font>
    <font>
      <sz val="12"/>
      <name val="Times New Roman"/>
      <family val="1"/>
    </font>
    <font>
      <u/>
      <sz val="14"/>
      <name val="宋体"/>
      <family val="3"/>
      <charset val="134"/>
    </font>
    <font>
      <u/>
      <sz val="14"/>
      <name val="楷体_GB2312"/>
      <charset val="134"/>
    </font>
    <font>
      <b/>
      <u/>
      <sz val="16"/>
      <name val="楷体_GB2312"/>
      <charset val="134"/>
    </font>
    <font>
      <sz val="16"/>
      <name val="Times New Roman"/>
      <family val="1"/>
    </font>
    <font>
      <b/>
      <sz val="16"/>
      <name val="Times New Roman"/>
      <family val="1"/>
    </font>
    <font>
      <sz val="12"/>
      <name val="宋体"/>
      <family val="3"/>
      <charset val="134"/>
      <scheme val="minor"/>
    </font>
    <font>
      <sz val="10"/>
      <name val="Times New Roman"/>
      <family val="1"/>
    </font>
    <font>
      <sz val="10"/>
      <name val="Arial"/>
      <family val="2"/>
    </font>
    <font>
      <sz val="11"/>
      <color indexed="8"/>
      <name val="??"/>
      <family val="1"/>
    </font>
    <font>
      <sz val="9"/>
      <color theme="1"/>
      <name val="宋体"/>
      <family val="3"/>
      <charset val="134"/>
      <scheme val="minor"/>
    </font>
    <font>
      <sz val="12"/>
      <name val="宋体"/>
      <family val="3"/>
      <charset val="134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56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/>
      <right/>
      <top style="double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double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</borders>
  <cellStyleXfs count="26">
    <xf numFmtId="0" fontId="0" fillId="0" borderId="0">
      <alignment vertical="center"/>
    </xf>
    <xf numFmtId="0" fontId="31" fillId="0" borderId="0">
      <alignment vertical="center"/>
    </xf>
    <xf numFmtId="0" fontId="44" fillId="0" borderId="0" applyProtection="0"/>
    <xf numFmtId="0" fontId="45" fillId="0" borderId="0">
      <alignment vertical="center"/>
    </xf>
    <xf numFmtId="0" fontId="13" fillId="0" borderId="0">
      <alignment vertical="center"/>
    </xf>
    <xf numFmtId="0" fontId="12" fillId="0" borderId="0"/>
    <xf numFmtId="0" fontId="47" fillId="0" borderId="0">
      <alignment vertical="center"/>
    </xf>
    <xf numFmtId="0" fontId="47" fillId="0" borderId="0">
      <alignment vertical="center"/>
    </xf>
    <xf numFmtId="0" fontId="44" fillId="0" borderId="0" applyProtection="0"/>
    <xf numFmtId="0" fontId="47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47" fillId="0" borderId="0">
      <alignment vertical="center"/>
    </xf>
    <xf numFmtId="0" fontId="13" fillId="0" borderId="0">
      <alignment vertical="center"/>
    </xf>
    <xf numFmtId="0" fontId="12" fillId="0" borderId="0"/>
    <xf numFmtId="0" fontId="12" fillId="0" borderId="0"/>
    <xf numFmtId="0" fontId="12" fillId="0" borderId="0"/>
    <xf numFmtId="0" fontId="12" fillId="0" borderId="0"/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2" fillId="0" borderId="0"/>
    <xf numFmtId="0" fontId="47" fillId="0" borderId="0">
      <alignment vertical="center"/>
    </xf>
    <xf numFmtId="0" fontId="31" fillId="0" borderId="0" applyProtection="0">
      <alignment vertical="center"/>
    </xf>
  </cellStyleXfs>
  <cellXfs count="490">
    <xf numFmtId="0" fontId="0" fillId="0" borderId="0" xfId="0">
      <alignment vertical="center"/>
    </xf>
    <xf numFmtId="0" fontId="1" fillId="2" borderId="0" xfId="0" applyFont="1" applyFill="1" applyBorder="1" applyAlignment="1">
      <alignment horizontal="center" vertical="center"/>
    </xf>
    <xf numFmtId="0" fontId="1" fillId="2" borderId="0" xfId="0" applyFont="1" applyFill="1" applyBorder="1" applyAlignment="1">
      <alignment horizontal="left" vertical="center"/>
    </xf>
    <xf numFmtId="0" fontId="1" fillId="2" borderId="0" xfId="0" applyFont="1" applyFill="1" applyBorder="1" applyAlignment="1">
      <alignment vertical="center"/>
    </xf>
    <xf numFmtId="0" fontId="1" fillId="2" borderId="0" xfId="0" applyFont="1" applyFill="1" applyBorder="1" applyAlignment="1">
      <alignment horizontal="left" vertical="center" wrapText="1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 wrapText="1"/>
    </xf>
    <xf numFmtId="0" fontId="1" fillId="2" borderId="4" xfId="0" applyFont="1" applyFill="1" applyBorder="1" applyAlignment="1">
      <alignment horizontal="center" vertical="center"/>
    </xf>
    <xf numFmtId="0" fontId="5" fillId="2" borderId="5" xfId="24" applyNumberFormat="1" applyFont="1" applyFill="1" applyBorder="1" applyAlignment="1">
      <alignment horizontal="center" vertical="center" wrapText="1"/>
    </xf>
    <xf numFmtId="0" fontId="6" fillId="2" borderId="5" xfId="25" applyNumberFormat="1" applyFont="1" applyFill="1" applyBorder="1" applyAlignment="1" applyProtection="1">
      <alignment horizontal="center" vertical="center" wrapText="1"/>
    </xf>
    <xf numFmtId="0" fontId="5" fillId="2" borderId="5" xfId="0" applyNumberFormat="1" applyFont="1" applyFill="1" applyBorder="1" applyAlignment="1" applyProtection="1">
      <alignment horizontal="center" vertical="center" wrapText="1"/>
    </xf>
    <xf numFmtId="0" fontId="1" fillId="2" borderId="5" xfId="0" applyFont="1" applyFill="1" applyBorder="1" applyAlignment="1">
      <alignment horizontal="center" vertical="center"/>
    </xf>
    <xf numFmtId="0" fontId="1" fillId="2" borderId="7" xfId="12" applyFont="1" applyFill="1" applyBorder="1" applyAlignment="1">
      <alignment horizontal="center" vertical="center"/>
    </xf>
    <xf numFmtId="0" fontId="7" fillId="2" borderId="5" xfId="0" applyNumberFormat="1" applyFont="1" applyFill="1" applyBorder="1" applyAlignment="1" applyProtection="1">
      <alignment horizontal="center" vertical="center" wrapText="1"/>
    </xf>
    <xf numFmtId="0" fontId="1" fillId="2" borderId="10" xfId="0" applyFont="1" applyFill="1" applyBorder="1" applyAlignment="1">
      <alignment horizontal="center" vertical="center"/>
    </xf>
    <xf numFmtId="0" fontId="1" fillId="2" borderId="11" xfId="0" applyFont="1" applyFill="1" applyBorder="1" applyAlignment="1">
      <alignment horizontal="center" vertical="center"/>
    </xf>
    <xf numFmtId="0" fontId="1" fillId="2" borderId="14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 wrapText="1"/>
    </xf>
    <xf numFmtId="0" fontId="1" fillId="2" borderId="5" xfId="0" applyFont="1" applyFill="1" applyBorder="1" applyAlignment="1">
      <alignment horizontal="center" vertical="center" wrapText="1"/>
    </xf>
    <xf numFmtId="0" fontId="1" fillId="2" borderId="14" xfId="0" applyFont="1" applyFill="1" applyBorder="1" applyAlignment="1">
      <alignment horizontal="center" vertical="center" wrapText="1"/>
    </xf>
    <xf numFmtId="0" fontId="1" fillId="2" borderId="0" xfId="12" applyFont="1" applyFill="1" applyBorder="1" applyAlignment="1">
      <alignment horizontal="center" vertical="center"/>
    </xf>
    <xf numFmtId="0" fontId="1" fillId="2" borderId="0" xfId="12" applyFont="1" applyFill="1" applyBorder="1" applyAlignment="1">
      <alignment vertical="center"/>
    </xf>
    <xf numFmtId="0" fontId="1" fillId="2" borderId="0" xfId="12" applyFont="1" applyFill="1" applyBorder="1" applyAlignment="1">
      <alignment horizontal="left" vertical="center" wrapText="1"/>
    </xf>
    <xf numFmtId="0" fontId="3" fillId="2" borderId="4" xfId="12" applyFont="1" applyFill="1" applyBorder="1" applyAlignment="1">
      <alignment horizontal="center" vertical="center"/>
    </xf>
    <xf numFmtId="0" fontId="3" fillId="2" borderId="5" xfId="12" applyFont="1" applyFill="1" applyBorder="1" applyAlignment="1">
      <alignment horizontal="center" vertical="center"/>
    </xf>
    <xf numFmtId="0" fontId="1" fillId="2" borderId="4" xfId="12" applyFont="1" applyFill="1" applyBorder="1" applyAlignment="1">
      <alignment horizontal="center" vertical="center"/>
    </xf>
    <xf numFmtId="0" fontId="5" fillId="2" borderId="5" xfId="25" applyNumberFormat="1" applyFont="1" applyFill="1" applyBorder="1" applyAlignment="1" applyProtection="1">
      <alignment vertical="center" wrapText="1"/>
    </xf>
    <xf numFmtId="0" fontId="5" fillId="2" borderId="5" xfId="0" applyNumberFormat="1" applyFont="1" applyFill="1" applyBorder="1" applyAlignment="1">
      <alignment horizontal="center" vertical="center" wrapText="1"/>
    </xf>
    <xf numFmtId="0" fontId="1" fillId="2" borderId="5" xfId="12" applyFont="1" applyFill="1" applyBorder="1" applyAlignment="1">
      <alignment horizontal="center" vertical="center"/>
    </xf>
    <xf numFmtId="0" fontId="7" fillId="2" borderId="5" xfId="24" applyNumberFormat="1" applyFont="1" applyFill="1" applyBorder="1" applyAlignment="1">
      <alignment horizontal="center" vertical="center" wrapText="1"/>
    </xf>
    <xf numFmtId="0" fontId="1" fillId="2" borderId="5" xfId="25" applyNumberFormat="1" applyFont="1" applyFill="1" applyBorder="1" applyAlignment="1" applyProtection="1">
      <alignment horizontal="center" vertical="center" wrapText="1"/>
    </xf>
    <xf numFmtId="0" fontId="7" fillId="2" borderId="5" xfId="11" applyNumberFormat="1" applyFont="1" applyFill="1" applyBorder="1" applyAlignment="1" applyProtection="1">
      <alignment horizontal="center" vertical="center" wrapText="1"/>
    </xf>
    <xf numFmtId="0" fontId="1" fillId="2" borderId="10" xfId="12" applyFont="1" applyFill="1" applyBorder="1" applyAlignment="1">
      <alignment horizontal="center" vertical="center"/>
    </xf>
    <xf numFmtId="0" fontId="1" fillId="2" borderId="11" xfId="12" applyFont="1" applyFill="1" applyBorder="1" applyAlignment="1">
      <alignment horizontal="center" vertical="center"/>
    </xf>
    <xf numFmtId="0" fontId="1" fillId="2" borderId="5" xfId="12" applyFont="1" applyFill="1" applyBorder="1" applyAlignment="1">
      <alignment horizontal="left" vertical="center"/>
    </xf>
    <xf numFmtId="0" fontId="9" fillId="2" borderId="25" xfId="12" applyFont="1" applyFill="1" applyBorder="1" applyAlignment="1">
      <alignment horizontal="left" vertical="center" wrapText="1"/>
    </xf>
    <xf numFmtId="0" fontId="1" fillId="2" borderId="5" xfId="12" applyFont="1" applyFill="1" applyBorder="1" applyAlignment="1">
      <alignment horizontal="center" vertical="center" wrapText="1"/>
    </xf>
    <xf numFmtId="0" fontId="1" fillId="2" borderId="14" xfId="12" applyFont="1" applyFill="1" applyBorder="1" applyAlignment="1">
      <alignment horizontal="center" vertical="center"/>
    </xf>
    <xf numFmtId="0" fontId="11" fillId="2" borderId="4" xfId="0" applyFont="1" applyFill="1" applyBorder="1" applyAlignment="1">
      <alignment horizontal="center" vertical="center"/>
    </xf>
    <xf numFmtId="0" fontId="12" fillId="2" borderId="5" xfId="12" applyFont="1" applyFill="1" applyBorder="1" applyAlignment="1"/>
    <xf numFmtId="0" fontId="13" fillId="2" borderId="5" xfId="0" applyFont="1" applyFill="1" applyBorder="1" applyAlignment="1">
      <alignment vertical="center"/>
    </xf>
    <xf numFmtId="0" fontId="11" fillId="2" borderId="5" xfId="0" applyFont="1" applyFill="1" applyBorder="1" applyAlignment="1">
      <alignment horizontal="center" vertical="center"/>
    </xf>
    <xf numFmtId="0" fontId="12" fillId="2" borderId="5" xfId="18" applyFont="1" applyFill="1" applyBorder="1" applyAlignment="1"/>
    <xf numFmtId="0" fontId="12" fillId="2" borderId="5" xfId="23" applyFill="1" applyBorder="1"/>
    <xf numFmtId="0" fontId="14" fillId="2" borderId="5" xfId="12" applyFont="1" applyFill="1" applyBorder="1" applyAlignment="1">
      <alignment horizontal="center" vertical="center"/>
    </xf>
    <xf numFmtId="0" fontId="11" fillId="2" borderId="5" xfId="12" applyFont="1" applyFill="1" applyBorder="1" applyAlignment="1">
      <alignment horizontal="center" vertical="center"/>
    </xf>
    <xf numFmtId="0" fontId="12" fillId="2" borderId="0" xfId="23" applyFill="1"/>
    <xf numFmtId="0" fontId="12" fillId="2" borderId="5" xfId="23" applyFill="1" applyBorder="1" applyAlignment="1">
      <alignment horizontal="center"/>
    </xf>
    <xf numFmtId="0" fontId="14" fillId="2" borderId="5" xfId="0" applyFont="1" applyFill="1" applyBorder="1" applyAlignment="1">
      <alignment wrapText="1"/>
    </xf>
    <xf numFmtId="0" fontId="11" fillId="2" borderId="5" xfId="12" applyFont="1" applyFill="1" applyBorder="1" applyAlignment="1">
      <alignment vertical="center" wrapText="1"/>
    </xf>
    <xf numFmtId="0" fontId="11" fillId="2" borderId="5" xfId="12" applyFont="1" applyFill="1" applyBorder="1" applyAlignment="1">
      <alignment horizontal="center" vertical="center" wrapText="1"/>
    </xf>
    <xf numFmtId="0" fontId="1" fillId="2" borderId="5" xfId="12" applyFont="1" applyFill="1" applyBorder="1" applyAlignment="1">
      <alignment vertical="center"/>
    </xf>
    <xf numFmtId="0" fontId="47" fillId="2" borderId="5" xfId="9" applyFill="1" applyBorder="1" applyAlignment="1">
      <alignment horizontal="center" vertical="center"/>
    </xf>
    <xf numFmtId="0" fontId="9" fillId="2" borderId="5" xfId="12" applyFont="1" applyFill="1" applyBorder="1" applyAlignment="1">
      <alignment horizontal="left" vertical="center" wrapText="1"/>
    </xf>
    <xf numFmtId="0" fontId="1" fillId="2" borderId="0" xfId="12" applyFont="1" applyFill="1" applyBorder="1" applyAlignment="1">
      <alignment horizontal="left" vertical="center"/>
    </xf>
    <xf numFmtId="0" fontId="6" fillId="2" borderId="5" xfId="0" applyFont="1" applyFill="1" applyBorder="1">
      <alignment vertical="center"/>
    </xf>
    <xf numFmtId="0" fontId="6" fillId="2" borderId="5" xfId="0" applyFont="1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wrapText="1"/>
    </xf>
    <xf numFmtId="0" fontId="1" fillId="2" borderId="11" xfId="12" applyFont="1" applyFill="1" applyBorder="1" applyAlignment="1">
      <alignment horizontal="left" vertical="center"/>
    </xf>
    <xf numFmtId="0" fontId="14" fillId="2" borderId="5" xfId="0" applyFont="1" applyFill="1" applyBorder="1" applyAlignment="1">
      <alignment horizontal="center" vertical="center"/>
    </xf>
    <xf numFmtId="178" fontId="14" fillId="2" borderId="5" xfId="0" applyNumberFormat="1" applyFont="1" applyFill="1" applyBorder="1" applyAlignment="1">
      <alignment horizontal="left" vertical="center"/>
    </xf>
    <xf numFmtId="0" fontId="14" fillId="2" borderId="5" xfId="0" applyNumberFormat="1" applyFont="1" applyFill="1" applyBorder="1" applyAlignment="1" applyProtection="1">
      <alignment horizontal="center" vertical="center" wrapText="1"/>
    </xf>
    <xf numFmtId="0" fontId="6" fillId="2" borderId="5" xfId="25" applyFont="1" applyFill="1" applyBorder="1" applyAlignment="1" applyProtection="1">
      <alignment horizontal="center" vertical="center" wrapText="1"/>
    </xf>
    <xf numFmtId="0" fontId="5" fillId="2" borderId="11" xfId="0" applyNumberFormat="1" applyFont="1" applyFill="1" applyBorder="1" applyAlignment="1" applyProtection="1">
      <alignment horizontal="center" vertical="center" wrapText="1"/>
    </xf>
    <xf numFmtId="0" fontId="7" fillId="2" borderId="5" xfId="10" applyNumberFormat="1" applyFont="1" applyFill="1" applyBorder="1" applyAlignment="1" applyProtection="1">
      <alignment horizontal="center" vertical="center" wrapText="1"/>
    </xf>
    <xf numFmtId="178" fontId="14" fillId="2" borderId="5" xfId="0" applyNumberFormat="1" applyFont="1" applyFill="1" applyBorder="1" applyAlignment="1">
      <alignment horizontal="left" vertical="center" wrapText="1"/>
    </xf>
    <xf numFmtId="0" fontId="16" fillId="2" borderId="0" xfId="0" applyFont="1" applyFill="1" applyAlignment="1">
      <alignment horizontal="center" vertical="center"/>
    </xf>
    <xf numFmtId="0" fontId="4" fillId="2" borderId="7" xfId="0" applyFont="1" applyFill="1" applyBorder="1" applyAlignment="1">
      <alignment vertical="center"/>
    </xf>
    <xf numFmtId="0" fontId="4" fillId="2" borderId="9" xfId="0" applyFont="1" applyFill="1" applyBorder="1" applyAlignment="1">
      <alignment vertical="center"/>
    </xf>
    <xf numFmtId="0" fontId="4" fillId="2" borderId="6" xfId="0" applyFont="1" applyFill="1" applyBorder="1" applyAlignment="1">
      <alignment vertical="center"/>
    </xf>
    <xf numFmtId="0" fontId="4" fillId="2" borderId="11" xfId="0" applyFont="1" applyFill="1" applyBorder="1" applyAlignment="1">
      <alignment horizontal="center" vertical="center"/>
    </xf>
    <xf numFmtId="0" fontId="1" fillId="2" borderId="5" xfId="25" applyFont="1" applyFill="1" applyBorder="1" applyAlignment="1" applyProtection="1">
      <alignment horizontal="center" vertical="center" wrapText="1"/>
    </xf>
    <xf numFmtId="0" fontId="5" fillId="2" borderId="5" xfId="25" applyNumberFormat="1" applyFont="1" applyFill="1" applyBorder="1" applyAlignment="1" applyProtection="1">
      <alignment horizontal="center" vertical="center" wrapText="1"/>
    </xf>
    <xf numFmtId="0" fontId="4" fillId="2" borderId="5" xfId="0" applyFont="1" applyFill="1" applyBorder="1" applyAlignment="1">
      <alignment horizontal="left" vertical="center"/>
    </xf>
    <xf numFmtId="0" fontId="1" fillId="2" borderId="5" xfId="7" applyFont="1" applyFill="1" applyBorder="1" applyAlignment="1">
      <alignment horizontal="center" vertical="center"/>
    </xf>
    <xf numFmtId="0" fontId="18" fillId="2" borderId="0" xfId="0" applyFont="1" applyFill="1" applyBorder="1" applyAlignment="1">
      <alignment horizontal="center" vertical="center"/>
    </xf>
    <xf numFmtId="0" fontId="19" fillId="2" borderId="0" xfId="0" applyFont="1" applyFill="1">
      <alignment vertical="center"/>
    </xf>
    <xf numFmtId="0" fontId="20" fillId="2" borderId="0" xfId="0" applyFont="1" applyFill="1">
      <alignment vertical="center"/>
    </xf>
    <xf numFmtId="0" fontId="21" fillId="2" borderId="0" xfId="0" applyFont="1" applyFill="1">
      <alignment vertical="center"/>
    </xf>
    <xf numFmtId="0" fontId="22" fillId="2" borderId="0" xfId="0" applyFont="1" applyFill="1">
      <alignment vertical="center"/>
    </xf>
    <xf numFmtId="0" fontId="23" fillId="2" borderId="0" xfId="0" applyFont="1" applyFill="1" applyAlignment="1">
      <alignment horizontal="center" vertical="center"/>
    </xf>
    <xf numFmtId="0" fontId="4" fillId="2" borderId="4" xfId="0" applyFont="1" applyFill="1" applyBorder="1" applyAlignment="1">
      <alignment horizontal="center" vertical="center"/>
    </xf>
    <xf numFmtId="0" fontId="4" fillId="2" borderId="11" xfId="0" applyFont="1" applyFill="1" applyBorder="1" applyAlignment="1">
      <alignment horizontal="left" vertical="center"/>
    </xf>
    <xf numFmtId="0" fontId="4" fillId="2" borderId="23" xfId="0" applyFont="1" applyFill="1" applyBorder="1" applyAlignment="1">
      <alignment vertical="center"/>
    </xf>
    <xf numFmtId="0" fontId="13" fillId="0" borderId="0" xfId="21" applyFill="1">
      <alignment vertical="center"/>
    </xf>
    <xf numFmtId="0" fontId="13" fillId="0" borderId="0" xfId="21" applyFont="1" applyFill="1">
      <alignment vertical="center"/>
    </xf>
    <xf numFmtId="0" fontId="13" fillId="0" borderId="0" xfId="21" applyFont="1" applyFill="1" applyAlignment="1">
      <alignment vertical="center" wrapText="1"/>
    </xf>
    <xf numFmtId="0" fontId="13" fillId="0" borderId="0" xfId="21">
      <alignment vertical="center"/>
    </xf>
    <xf numFmtId="0" fontId="33" fillId="0" borderId="12" xfId="17" applyFont="1" applyBorder="1" applyAlignment="1"/>
    <xf numFmtId="0" fontId="33" fillId="0" borderId="20" xfId="17" applyFont="1" applyBorder="1" applyAlignment="1"/>
    <xf numFmtId="0" fontId="34" fillId="0" borderId="20" xfId="17" applyFont="1" applyBorder="1" applyAlignment="1">
      <alignment vertical="center"/>
    </xf>
    <xf numFmtId="0" fontId="33" fillId="0" borderId="30" xfId="17" applyFont="1" applyBorder="1" applyAlignment="1"/>
    <xf numFmtId="0" fontId="33" fillId="0" borderId="0" xfId="17" applyFont="1" applyBorder="1" applyAlignment="1"/>
    <xf numFmtId="0" fontId="34" fillId="0" borderId="0" xfId="17" applyFont="1" applyBorder="1" applyAlignment="1">
      <alignment vertical="center"/>
    </xf>
    <xf numFmtId="0" fontId="0" fillId="0" borderId="25" xfId="17" applyFont="1" applyBorder="1" applyAlignment="1"/>
    <xf numFmtId="0" fontId="0" fillId="0" borderId="26" xfId="17" applyFont="1" applyBorder="1" applyAlignment="1"/>
    <xf numFmtId="0" fontId="0" fillId="0" borderId="0" xfId="17" applyFont="1" applyBorder="1" applyAlignment="1"/>
    <xf numFmtId="0" fontId="34" fillId="0" borderId="30" xfId="17" applyFont="1" applyBorder="1" applyAlignment="1">
      <alignment horizontal="center" vertical="center" wrapText="1"/>
    </xf>
    <xf numFmtId="0" fontId="33" fillId="0" borderId="5" xfId="17" applyFont="1" applyBorder="1" applyAlignment="1">
      <alignment horizontal="center" vertical="center"/>
    </xf>
    <xf numFmtId="0" fontId="34" fillId="0" borderId="30" xfId="17" applyFont="1" applyBorder="1" applyAlignment="1">
      <alignment horizontal="center" wrapText="1"/>
    </xf>
    <xf numFmtId="0" fontId="36" fillId="0" borderId="30" xfId="17" applyFont="1" applyBorder="1" applyAlignment="1">
      <alignment horizontal="center" wrapText="1"/>
    </xf>
    <xf numFmtId="0" fontId="36" fillId="0" borderId="30" xfId="17" applyFont="1" applyBorder="1" applyAlignment="1">
      <alignment horizontal="center" vertical="center" wrapText="1"/>
    </xf>
    <xf numFmtId="0" fontId="36" fillId="0" borderId="30" xfId="17" applyFont="1" applyBorder="1" applyAlignment="1">
      <alignment horizontal="center" vertical="center"/>
    </xf>
    <xf numFmtId="0" fontId="0" fillId="0" borderId="30" xfId="17" applyFont="1" applyBorder="1" applyAlignment="1"/>
    <xf numFmtId="0" fontId="7" fillId="0" borderId="30" xfId="17" applyFont="1" applyBorder="1" applyAlignment="1"/>
    <xf numFmtId="0" fontId="13" fillId="0" borderId="25" xfId="21" applyBorder="1">
      <alignment vertical="center"/>
    </xf>
    <xf numFmtId="0" fontId="13" fillId="0" borderId="26" xfId="21" applyBorder="1">
      <alignment vertical="center"/>
    </xf>
    <xf numFmtId="0" fontId="0" fillId="0" borderId="7" xfId="17" applyFont="1" applyFill="1" applyBorder="1" applyAlignment="1">
      <alignment vertical="center"/>
    </xf>
    <xf numFmtId="0" fontId="0" fillId="0" borderId="9" xfId="17" applyFont="1" applyFill="1" applyBorder="1" applyAlignment="1"/>
    <xf numFmtId="0" fontId="33" fillId="0" borderId="31" xfId="17" applyFont="1" applyBorder="1" applyAlignment="1">
      <alignment horizontal="center" vertical="center"/>
    </xf>
    <xf numFmtId="0" fontId="33" fillId="0" borderId="31" xfId="17" applyFont="1" applyBorder="1" applyAlignment="1">
      <alignment vertical="center"/>
    </xf>
    <xf numFmtId="0" fontId="33" fillId="0" borderId="5" xfId="17" applyFont="1" applyBorder="1" applyAlignment="1">
      <alignment vertical="center"/>
    </xf>
    <xf numFmtId="0" fontId="33" fillId="0" borderId="5" xfId="17" applyFont="1" applyBorder="1" applyAlignment="1"/>
    <xf numFmtId="0" fontId="33" fillId="0" borderId="31" xfId="17" applyFont="1" applyBorder="1" applyAlignment="1"/>
    <xf numFmtId="0" fontId="34" fillId="0" borderId="5" xfId="17" applyFont="1" applyBorder="1" applyAlignment="1">
      <alignment vertical="center"/>
    </xf>
    <xf numFmtId="0" fontId="34" fillId="0" borderId="31" xfId="17" applyFont="1" applyBorder="1" applyAlignment="1">
      <alignment vertical="center"/>
    </xf>
    <xf numFmtId="0" fontId="37" fillId="0" borderId="5" xfId="17" applyFont="1" applyBorder="1" applyAlignment="1"/>
    <xf numFmtId="0" fontId="37" fillId="0" borderId="31" xfId="17" applyFont="1" applyBorder="1" applyAlignment="1"/>
    <xf numFmtId="0" fontId="38" fillId="0" borderId="5" xfId="17" applyFont="1" applyBorder="1" applyAlignment="1"/>
    <xf numFmtId="0" fontId="38" fillId="0" borderId="31" xfId="17" applyFont="1" applyBorder="1" applyAlignment="1"/>
    <xf numFmtId="0" fontId="39" fillId="0" borderId="31" xfId="17" applyFont="1" applyBorder="1" applyAlignment="1">
      <alignment horizontal="center"/>
    </xf>
    <xf numFmtId="0" fontId="35" fillId="0" borderId="31" xfId="17" applyFont="1" applyBorder="1" applyAlignment="1">
      <alignment horizontal="center" vertical="center"/>
    </xf>
    <xf numFmtId="0" fontId="0" fillId="0" borderId="31" xfId="17" applyFont="1" applyBorder="1" applyAlignment="1">
      <alignment vertical="center"/>
    </xf>
    <xf numFmtId="0" fontId="0" fillId="0" borderId="31" xfId="17" applyFont="1" applyBorder="1" applyAlignment="1">
      <alignment horizontal="left" vertical="center" wrapText="1"/>
    </xf>
    <xf numFmtId="0" fontId="10" fillId="0" borderId="31" xfId="17" applyFont="1" applyBorder="1" applyAlignment="1">
      <alignment horizontal="center"/>
    </xf>
    <xf numFmtId="0" fontId="13" fillId="0" borderId="27" xfId="21" applyBorder="1">
      <alignment vertical="center"/>
    </xf>
    <xf numFmtId="0" fontId="13" fillId="0" borderId="0" xfId="22">
      <alignment vertical="center"/>
    </xf>
    <xf numFmtId="0" fontId="34" fillId="0" borderId="21" xfId="17" applyFont="1" applyBorder="1" applyAlignment="1">
      <alignment vertical="center"/>
    </xf>
    <xf numFmtId="0" fontId="0" fillId="0" borderId="27" xfId="17" applyFont="1" applyBorder="1" applyAlignment="1"/>
    <xf numFmtId="0" fontId="33" fillId="0" borderId="30" xfId="17" applyFont="1" applyBorder="1" applyAlignment="1">
      <alignment horizontal="center" vertical="center" wrapText="1"/>
    </xf>
    <xf numFmtId="0" fontId="33" fillId="0" borderId="0" xfId="17" applyFont="1" applyBorder="1" applyAlignment="1">
      <alignment horizontal="center" vertical="center" wrapText="1"/>
    </xf>
    <xf numFmtId="0" fontId="33" fillId="0" borderId="0" xfId="17" applyFont="1" applyFill="1" applyBorder="1" applyAlignment="1">
      <alignment vertical="center"/>
    </xf>
    <xf numFmtId="0" fontId="34" fillId="0" borderId="0" xfId="17" applyFont="1" applyBorder="1" applyAlignment="1">
      <alignment horizontal="center" vertical="center"/>
    </xf>
    <xf numFmtId="0" fontId="33" fillId="0" borderId="0" xfId="17" applyFont="1" applyFill="1" applyBorder="1" applyAlignment="1">
      <alignment horizontal="left" vertical="center"/>
    </xf>
    <xf numFmtId="0" fontId="33" fillId="0" borderId="0" xfId="17" applyFont="1" applyBorder="1" applyAlignment="1">
      <alignment horizontal="center" vertical="center"/>
    </xf>
    <xf numFmtId="0" fontId="33" fillId="0" borderId="0" xfId="17" applyFont="1" applyBorder="1" applyAlignment="1">
      <alignment vertical="center"/>
    </xf>
    <xf numFmtId="180" fontId="33" fillId="0" borderId="0" xfId="17" applyNumberFormat="1" applyFont="1" applyFill="1" applyBorder="1" applyAlignment="1">
      <alignment vertical="center"/>
    </xf>
    <xf numFmtId="14" fontId="33" fillId="0" borderId="0" xfId="17" applyNumberFormat="1" applyFont="1" applyBorder="1" applyAlignment="1">
      <alignment vertical="center"/>
    </xf>
    <xf numFmtId="0" fontId="37" fillId="0" borderId="0" xfId="17" applyFont="1" applyBorder="1" applyAlignment="1"/>
    <xf numFmtId="0" fontId="37" fillId="0" borderId="0" xfId="17" applyFont="1" applyBorder="1" applyAlignment="1">
      <alignment vertical="center"/>
    </xf>
    <xf numFmtId="0" fontId="38" fillId="0" borderId="0" xfId="17" applyFont="1" applyBorder="1" applyAlignment="1"/>
    <xf numFmtId="0" fontId="33" fillId="0" borderId="0" xfId="17" applyFont="1" applyBorder="1" applyAlignment="1">
      <alignment horizontal="center"/>
    </xf>
    <xf numFmtId="0" fontId="39" fillId="0" borderId="0" xfId="17" applyFont="1" applyBorder="1" applyAlignment="1">
      <alignment horizontal="center"/>
    </xf>
    <xf numFmtId="0" fontId="40" fillId="0" borderId="0" xfId="17" applyFont="1" applyBorder="1" applyAlignment="1">
      <alignment horizontal="left" vertical="center"/>
    </xf>
    <xf numFmtId="0" fontId="35" fillId="0" borderId="0" xfId="17" applyFont="1" applyBorder="1" applyAlignment="1">
      <alignment horizontal="center"/>
    </xf>
    <xf numFmtId="0" fontId="35" fillId="0" borderId="0" xfId="17" applyFont="1" applyBorder="1" applyAlignment="1">
      <alignment horizontal="left" vertical="center"/>
    </xf>
    <xf numFmtId="0" fontId="35" fillId="0" borderId="0" xfId="17" applyFont="1" applyBorder="1" applyAlignment="1">
      <alignment horizontal="center" vertical="center"/>
    </xf>
    <xf numFmtId="0" fontId="0" fillId="0" borderId="30" xfId="17" applyFont="1" applyBorder="1" applyAlignment="1">
      <alignment vertical="center"/>
    </xf>
    <xf numFmtId="0" fontId="42" fillId="0" borderId="52" xfId="17" applyFont="1" applyBorder="1" applyAlignment="1">
      <alignment horizontal="center" vertical="center"/>
    </xf>
    <xf numFmtId="0" fontId="42" fillId="0" borderId="53" xfId="17" applyFont="1" applyBorder="1" applyAlignment="1">
      <alignment horizontal="center" vertical="center"/>
    </xf>
    <xf numFmtId="0" fontId="42" fillId="0" borderId="5" xfId="17" applyFont="1" applyBorder="1" applyAlignment="1">
      <alignment horizontal="center" vertical="center"/>
    </xf>
    <xf numFmtId="0" fontId="42" fillId="0" borderId="5" xfId="17" applyFont="1" applyBorder="1" applyAlignment="1">
      <alignment horizontal="center" vertical="center" wrapText="1"/>
    </xf>
    <xf numFmtId="0" fontId="42" fillId="0" borderId="9" xfId="17" applyFont="1" applyBorder="1" applyAlignment="1">
      <alignment horizontal="center" vertical="center" wrapText="1"/>
    </xf>
    <xf numFmtId="0" fontId="42" fillId="0" borderId="14" xfId="17" applyFont="1" applyBorder="1" applyAlignment="1">
      <alignment horizontal="center" vertical="center"/>
    </xf>
    <xf numFmtId="0" fontId="42" fillId="0" borderId="16" xfId="17" applyFont="1" applyBorder="1" applyAlignment="1">
      <alignment horizontal="center" vertical="center" wrapText="1"/>
    </xf>
    <xf numFmtId="0" fontId="0" fillId="0" borderId="0" xfId="17" applyFont="1" applyBorder="1" applyAlignment="1">
      <alignment horizontal="left" vertical="center" wrapText="1"/>
    </xf>
    <xf numFmtId="0" fontId="43" fillId="0" borderId="0" xfId="17" applyFont="1" applyBorder="1" applyAlignment="1">
      <alignment vertical="center"/>
    </xf>
    <xf numFmtId="0" fontId="43" fillId="0" borderId="26" xfId="17" applyFont="1" applyBorder="1" applyAlignment="1">
      <alignment vertical="center"/>
    </xf>
    <xf numFmtId="0" fontId="10" fillId="0" borderId="26" xfId="17" applyFont="1" applyBorder="1" applyAlignment="1">
      <alignment horizontal="center"/>
    </xf>
    <xf numFmtId="0" fontId="13" fillId="0" borderId="31" xfId="22" applyBorder="1">
      <alignment vertical="center"/>
    </xf>
    <xf numFmtId="0" fontId="35" fillId="0" borderId="0" xfId="17" applyFont="1" applyBorder="1" applyAlignment="1">
      <alignment horizontal="right" vertical="center"/>
    </xf>
    <xf numFmtId="0" fontId="35" fillId="0" borderId="31" xfId="17" applyFont="1" applyBorder="1" applyAlignment="1">
      <alignment horizontal="left" vertical="center"/>
    </xf>
    <xf numFmtId="0" fontId="36" fillId="0" borderId="31" xfId="17" applyFont="1" applyBorder="1" applyAlignment="1">
      <alignment horizontal="center" vertical="center" wrapText="1"/>
    </xf>
    <xf numFmtId="0" fontId="43" fillId="0" borderId="31" xfId="17" applyFont="1" applyBorder="1" applyAlignment="1">
      <alignment vertical="center"/>
    </xf>
    <xf numFmtId="0" fontId="10" fillId="0" borderId="27" xfId="17" applyFont="1" applyBorder="1" applyAlignment="1">
      <alignment horizontal="center"/>
    </xf>
    <xf numFmtId="0" fontId="35" fillId="0" borderId="20" xfId="17" applyFont="1" applyBorder="1" applyAlignment="1">
      <alignment horizontal="left" vertical="center" wrapText="1"/>
    </xf>
    <xf numFmtId="0" fontId="35" fillId="0" borderId="21" xfId="17" applyFont="1" applyBorder="1" applyAlignment="1">
      <alignment horizontal="left" vertical="center" wrapText="1"/>
    </xf>
    <xf numFmtId="0" fontId="0" fillId="0" borderId="7" xfId="17" applyFont="1" applyFill="1" applyBorder="1" applyAlignment="1">
      <alignment horizontal="left" vertical="center"/>
    </xf>
    <xf numFmtId="0" fontId="0" fillId="0" borderId="9" xfId="17" applyFont="1" applyFill="1" applyBorder="1" applyAlignment="1">
      <alignment horizontal="left" vertical="center"/>
    </xf>
    <xf numFmtId="0" fontId="0" fillId="0" borderId="6" xfId="17" applyFont="1" applyFill="1" applyBorder="1" applyAlignment="1">
      <alignment horizontal="left" vertical="center"/>
    </xf>
    <xf numFmtId="0" fontId="35" fillId="0" borderId="0" xfId="17" applyFont="1" applyBorder="1" applyAlignment="1">
      <alignment horizontal="center" vertical="distributed" wrapText="1"/>
    </xf>
    <xf numFmtId="0" fontId="35" fillId="0" borderId="31" xfId="17" applyFont="1" applyBorder="1" applyAlignment="1">
      <alignment horizontal="center" vertical="distributed" wrapText="1"/>
    </xf>
    <xf numFmtId="0" fontId="0" fillId="0" borderId="7" xfId="17" applyFont="1" applyBorder="1" applyAlignment="1">
      <alignment horizontal="left" vertical="center"/>
    </xf>
    <xf numFmtId="0" fontId="0" fillId="0" borderId="9" xfId="17" applyFont="1" applyBorder="1" applyAlignment="1">
      <alignment horizontal="left" vertical="center"/>
    </xf>
    <xf numFmtId="0" fontId="0" fillId="0" borderId="6" xfId="17" applyFont="1" applyBorder="1" applyAlignment="1">
      <alignment horizontal="left" vertical="center"/>
    </xf>
    <xf numFmtId="0" fontId="33" fillId="0" borderId="5" xfId="17" applyFont="1" applyBorder="1" applyAlignment="1">
      <alignment horizontal="center" vertical="center" wrapText="1"/>
    </xf>
    <xf numFmtId="0" fontId="29" fillId="0" borderId="5" xfId="17" applyFont="1" applyBorder="1" applyAlignment="1">
      <alignment horizontal="center" vertical="center" wrapText="1"/>
    </xf>
    <xf numFmtId="0" fontId="29" fillId="0" borderId="5" xfId="17" applyFont="1" applyBorder="1" applyAlignment="1">
      <alignment horizontal="center" vertical="center"/>
    </xf>
    <xf numFmtId="0" fontId="33" fillId="0" borderId="0" xfId="17" applyFont="1" applyFill="1" applyBorder="1" applyAlignment="1">
      <alignment horizontal="center" vertical="center"/>
    </xf>
    <xf numFmtId="180" fontId="33" fillId="0" borderId="0" xfId="17" applyNumberFormat="1" applyFont="1" applyFill="1" applyBorder="1" applyAlignment="1">
      <alignment horizontal="center" vertical="center"/>
    </xf>
    <xf numFmtId="0" fontId="34" fillId="0" borderId="0" xfId="17" applyFont="1" applyFill="1" applyBorder="1" applyAlignment="1">
      <alignment horizontal="center" vertical="center"/>
    </xf>
    <xf numFmtId="0" fontId="34" fillId="0" borderId="0" xfId="17" applyFont="1" applyBorder="1" applyAlignment="1">
      <alignment horizontal="center" vertical="center"/>
    </xf>
    <xf numFmtId="0" fontId="33" fillId="0" borderId="0" xfId="17" applyFont="1" applyBorder="1" applyAlignment="1">
      <alignment horizontal="center" vertical="center"/>
    </xf>
    <xf numFmtId="0" fontId="33" fillId="0" borderId="0" xfId="17" applyFont="1" applyBorder="1" applyAlignment="1">
      <alignment horizontal="right" vertical="center"/>
    </xf>
    <xf numFmtId="0" fontId="35" fillId="0" borderId="0" xfId="17" applyFont="1" applyBorder="1" applyAlignment="1">
      <alignment horizontal="center"/>
    </xf>
    <xf numFmtId="0" fontId="41" fillId="0" borderId="0" xfId="17" applyFont="1" applyBorder="1" applyAlignment="1">
      <alignment horizontal="center"/>
    </xf>
    <xf numFmtId="0" fontId="42" fillId="0" borderId="50" xfId="17" applyFont="1" applyBorder="1" applyAlignment="1">
      <alignment horizontal="left" vertical="center"/>
    </xf>
    <xf numFmtId="0" fontId="42" fillId="0" borderId="51" xfId="17" applyFont="1" applyBorder="1" applyAlignment="1">
      <alignment horizontal="left" vertical="center"/>
    </xf>
    <xf numFmtId="0" fontId="42" fillId="0" borderId="54" xfId="17" applyFont="1" applyBorder="1" applyAlignment="1">
      <alignment horizontal="left" vertical="center"/>
    </xf>
    <xf numFmtId="0" fontId="42" fillId="0" borderId="29" xfId="17" applyFont="1" applyBorder="1" applyAlignment="1">
      <alignment horizontal="center" vertical="center"/>
    </xf>
    <xf numFmtId="0" fontId="42" fillId="0" borderId="23" xfId="17" applyFont="1" applyBorder="1" applyAlignment="1">
      <alignment horizontal="center" vertical="center"/>
    </xf>
    <xf numFmtId="0" fontId="42" fillId="0" borderId="25" xfId="17" applyFont="1" applyBorder="1" applyAlignment="1">
      <alignment horizontal="center" vertical="center"/>
    </xf>
    <xf numFmtId="0" fontId="42" fillId="0" borderId="52" xfId="17" applyFont="1" applyBorder="1" applyAlignment="1">
      <alignment horizontal="center" vertical="center"/>
    </xf>
    <xf numFmtId="0" fontId="42" fillId="0" borderId="55" xfId="17" applyFont="1" applyBorder="1" applyAlignment="1">
      <alignment horizontal="center" vertical="center"/>
    </xf>
    <xf numFmtId="0" fontId="42" fillId="0" borderId="4" xfId="17" applyFont="1" applyBorder="1" applyAlignment="1">
      <alignment horizontal="center" vertical="center"/>
    </xf>
    <xf numFmtId="0" fontId="42" fillId="0" borderId="5" xfId="17" applyFont="1" applyBorder="1" applyAlignment="1">
      <alignment horizontal="center" vertical="center"/>
    </xf>
    <xf numFmtId="0" fontId="42" fillId="0" borderId="7" xfId="17" applyFont="1" applyBorder="1" applyAlignment="1">
      <alignment horizontal="center" vertical="center"/>
    </xf>
    <xf numFmtId="0" fontId="42" fillId="0" borderId="5" xfId="17" applyFont="1" applyBorder="1" applyAlignment="1">
      <alignment horizontal="center" vertical="center" wrapText="1"/>
    </xf>
    <xf numFmtId="0" fontId="42" fillId="0" borderId="19" xfId="17" applyFont="1" applyBorder="1" applyAlignment="1">
      <alignment horizontal="center" vertical="center" wrapText="1"/>
    </xf>
    <xf numFmtId="0" fontId="42" fillId="0" borderId="13" xfId="17" applyFont="1" applyBorder="1" applyAlignment="1">
      <alignment horizontal="center" vertical="center"/>
    </xf>
    <xf numFmtId="0" fontId="42" fillId="0" borderId="14" xfId="17" applyFont="1" applyBorder="1" applyAlignment="1">
      <alignment horizontal="center" vertical="center"/>
    </xf>
    <xf numFmtId="0" fontId="42" fillId="0" borderId="15" xfId="17" applyFont="1" applyBorder="1" applyAlignment="1">
      <alignment horizontal="center" vertical="center"/>
    </xf>
    <xf numFmtId="0" fontId="42" fillId="0" borderId="17" xfId="17" applyFont="1" applyBorder="1" applyAlignment="1">
      <alignment horizontal="center" vertical="center"/>
    </xf>
    <xf numFmtId="0" fontId="42" fillId="0" borderId="14" xfId="17" applyFont="1" applyBorder="1" applyAlignment="1">
      <alignment horizontal="center" vertical="center" wrapText="1"/>
    </xf>
    <xf numFmtId="0" fontId="42" fillId="0" borderId="24" xfId="17" applyFont="1" applyBorder="1" applyAlignment="1">
      <alignment horizontal="center" vertical="center" wrapText="1"/>
    </xf>
    <xf numFmtId="0" fontId="7" fillId="0" borderId="25" xfId="17" applyFont="1" applyBorder="1" applyAlignment="1"/>
    <xf numFmtId="0" fontId="7" fillId="0" borderId="26" xfId="17" applyFont="1" applyBorder="1" applyAlignment="1"/>
    <xf numFmtId="0" fontId="35" fillId="0" borderId="20" xfId="17" applyFont="1" applyBorder="1" applyAlignment="1">
      <alignment horizontal="center" vertical="center" wrapText="1"/>
    </xf>
    <xf numFmtId="0" fontId="35" fillId="0" borderId="21" xfId="17" applyFont="1" applyBorder="1" applyAlignment="1">
      <alignment horizontal="center" vertical="center" wrapText="1"/>
    </xf>
    <xf numFmtId="0" fontId="35" fillId="0" borderId="0" xfId="17" applyFont="1" applyBorder="1" applyAlignment="1">
      <alignment horizontal="center" vertical="justify" wrapText="1"/>
    </xf>
    <xf numFmtId="0" fontId="35" fillId="0" borderId="31" xfId="17" applyFont="1" applyBorder="1" applyAlignment="1">
      <alignment horizontal="center" vertical="justify" wrapText="1"/>
    </xf>
    <xf numFmtId="0" fontId="29" fillId="0" borderId="9" xfId="17" applyFont="1" applyBorder="1" applyAlignment="1">
      <alignment horizontal="center" vertical="center"/>
    </xf>
    <xf numFmtId="0" fontId="29" fillId="0" borderId="6" xfId="17" applyFont="1" applyBorder="1" applyAlignment="1">
      <alignment horizontal="center" vertical="center"/>
    </xf>
    <xf numFmtId="0" fontId="33" fillId="0" borderId="12" xfId="17" applyFont="1" applyBorder="1" applyAlignment="1">
      <alignment horizontal="center" vertical="center"/>
    </xf>
    <xf numFmtId="0" fontId="33" fillId="0" borderId="20" xfId="17" applyFont="1" applyBorder="1" applyAlignment="1">
      <alignment horizontal="center" vertical="center"/>
    </xf>
    <xf numFmtId="0" fontId="33" fillId="0" borderId="21" xfId="17" applyFont="1" applyBorder="1" applyAlignment="1">
      <alignment horizontal="center" vertical="center"/>
    </xf>
    <xf numFmtId="0" fontId="34" fillId="0" borderId="5" xfId="17" applyFont="1" applyBorder="1" applyAlignment="1">
      <alignment horizontal="center" vertical="center" wrapText="1"/>
    </xf>
    <xf numFmtId="0" fontId="33" fillId="0" borderId="5" xfId="17" applyFont="1" applyBorder="1" applyAlignment="1">
      <alignment horizontal="center" vertical="center"/>
    </xf>
    <xf numFmtId="180" fontId="33" fillId="0" borderId="7" xfId="17" applyNumberFormat="1" applyFont="1" applyBorder="1" applyAlignment="1">
      <alignment horizontal="center" vertical="center"/>
    </xf>
    <xf numFmtId="180" fontId="33" fillId="0" borderId="6" xfId="17" applyNumberFormat="1" applyFont="1" applyBorder="1" applyAlignment="1">
      <alignment horizontal="center" vertical="center"/>
    </xf>
    <xf numFmtId="0" fontId="13" fillId="0" borderId="42" xfId="21" applyFill="1" applyBorder="1" applyAlignment="1">
      <alignment horizontal="center" vertical="center"/>
    </xf>
    <xf numFmtId="0" fontId="13" fillId="0" borderId="3" xfId="21" applyFill="1" applyBorder="1" applyAlignment="1">
      <alignment horizontal="center" vertical="center"/>
    </xf>
    <xf numFmtId="0" fontId="29" fillId="0" borderId="3" xfId="21" applyFont="1" applyFill="1" applyBorder="1" applyAlignment="1">
      <alignment horizontal="center" vertical="center"/>
    </xf>
    <xf numFmtId="0" fontId="30" fillId="0" borderId="18" xfId="21" applyFont="1" applyFill="1" applyBorder="1" applyAlignment="1">
      <alignment horizontal="center" vertical="center"/>
    </xf>
    <xf numFmtId="0" fontId="13" fillId="0" borderId="4" xfId="21" applyFill="1" applyBorder="1" applyAlignment="1">
      <alignment horizontal="center" vertical="center"/>
    </xf>
    <xf numFmtId="0" fontId="13" fillId="0" borderId="5" xfId="21" applyFill="1" applyBorder="1" applyAlignment="1">
      <alignment horizontal="center" vertical="center"/>
    </xf>
    <xf numFmtId="179" fontId="13" fillId="0" borderId="5" xfId="21" applyNumberFormat="1" applyFill="1" applyBorder="1" applyAlignment="1">
      <alignment horizontal="center" vertical="center"/>
    </xf>
    <xf numFmtId="179" fontId="13" fillId="0" borderId="19" xfId="21" applyNumberFormat="1" applyFill="1" applyBorder="1" applyAlignment="1">
      <alignment horizontal="center" vertical="center"/>
    </xf>
    <xf numFmtId="0" fontId="13" fillId="0" borderId="13" xfId="21" applyFill="1" applyBorder="1" applyAlignment="1">
      <alignment horizontal="center" vertical="center"/>
    </xf>
    <xf numFmtId="0" fontId="13" fillId="0" borderId="14" xfId="21" applyFill="1" applyBorder="1" applyAlignment="1">
      <alignment horizontal="center" vertical="center"/>
    </xf>
    <xf numFmtId="0" fontId="13" fillId="0" borderId="14" xfId="21" applyFont="1" applyFill="1" applyBorder="1" applyAlignment="1">
      <alignment horizontal="center" vertical="center"/>
    </xf>
    <xf numFmtId="0" fontId="13" fillId="0" borderId="24" xfId="21" applyFill="1" applyBorder="1" applyAlignment="1">
      <alignment horizontal="center" vertical="center"/>
    </xf>
    <xf numFmtId="0" fontId="31" fillId="0" borderId="2" xfId="21" applyFont="1" applyFill="1" applyBorder="1">
      <alignment vertical="center"/>
    </xf>
    <xf numFmtId="0" fontId="31" fillId="0" borderId="46" xfId="21" applyFont="1" applyFill="1" applyBorder="1">
      <alignment vertical="center"/>
    </xf>
    <xf numFmtId="0" fontId="31" fillId="0" borderId="9" xfId="21" applyFont="1" applyFill="1" applyBorder="1">
      <alignment vertical="center"/>
    </xf>
    <xf numFmtId="0" fontId="31" fillId="0" borderId="22" xfId="21" applyFont="1" applyFill="1" applyBorder="1">
      <alignment vertical="center"/>
    </xf>
    <xf numFmtId="0" fontId="31" fillId="0" borderId="20" xfId="21" applyFont="1" applyFill="1" applyBorder="1">
      <alignment vertical="center"/>
    </xf>
    <xf numFmtId="0" fontId="31" fillId="0" borderId="47" xfId="21" applyFont="1" applyFill="1" applyBorder="1">
      <alignment vertical="center"/>
    </xf>
    <xf numFmtId="0" fontId="31" fillId="0" borderId="48" xfId="21" applyFont="1" applyFill="1" applyBorder="1">
      <alignment vertical="center"/>
    </xf>
    <xf numFmtId="0" fontId="31" fillId="0" borderId="16" xfId="21" applyFont="1" applyFill="1" applyBorder="1">
      <alignment vertical="center"/>
    </xf>
    <xf numFmtId="0" fontId="31" fillId="0" borderId="49" xfId="21" applyFont="1" applyFill="1" applyBorder="1">
      <alignment vertical="center"/>
    </xf>
    <xf numFmtId="0" fontId="6" fillId="0" borderId="36" xfId="21" applyFont="1" applyFill="1" applyBorder="1" applyAlignment="1">
      <alignment horizontal="center" vertical="center"/>
    </xf>
    <xf numFmtId="0" fontId="6" fillId="0" borderId="0" xfId="21" applyFont="1" applyFill="1" applyBorder="1" applyAlignment="1">
      <alignment horizontal="center" vertical="center"/>
    </xf>
    <xf numFmtId="0" fontId="13" fillId="0" borderId="35" xfId="21" applyFill="1" applyBorder="1">
      <alignment vertical="center"/>
    </xf>
    <xf numFmtId="0" fontId="13" fillId="0" borderId="36" xfId="21" applyFill="1" applyBorder="1">
      <alignment vertical="center"/>
    </xf>
    <xf numFmtId="0" fontId="13" fillId="0" borderId="38" xfId="21" applyFill="1" applyBorder="1">
      <alignment vertical="center"/>
    </xf>
    <xf numFmtId="0" fontId="13" fillId="0" borderId="0" xfId="21" applyFill="1" applyBorder="1">
      <alignment vertical="center"/>
    </xf>
    <xf numFmtId="0" fontId="13" fillId="0" borderId="39" xfId="21" applyFill="1" applyBorder="1">
      <alignment vertical="center"/>
    </xf>
    <xf numFmtId="0" fontId="13" fillId="0" borderId="40" xfId="21" applyFill="1" applyBorder="1">
      <alignment vertical="center"/>
    </xf>
    <xf numFmtId="0" fontId="25" fillId="0" borderId="37" xfId="21" applyFont="1" applyFill="1" applyBorder="1" applyAlignment="1">
      <alignment horizontal="center" vertical="center" wrapText="1"/>
    </xf>
    <xf numFmtId="0" fontId="26" fillId="0" borderId="36" xfId="21" applyFont="1" applyFill="1" applyBorder="1" applyAlignment="1">
      <alignment horizontal="center" vertical="center" wrapText="1"/>
    </xf>
    <xf numFmtId="0" fontId="26" fillId="0" borderId="30" xfId="21" applyFont="1" applyFill="1" applyBorder="1" applyAlignment="1">
      <alignment horizontal="center" vertical="center" wrapText="1"/>
    </xf>
    <xf numFmtId="0" fontId="26" fillId="0" borderId="0" xfId="21" applyFont="1" applyFill="1" applyBorder="1" applyAlignment="1">
      <alignment horizontal="center" vertical="center" wrapText="1"/>
    </xf>
    <xf numFmtId="0" fontId="26" fillId="0" borderId="41" xfId="21" applyFont="1" applyFill="1" applyBorder="1" applyAlignment="1">
      <alignment horizontal="center" vertical="center" wrapText="1"/>
    </xf>
    <xf numFmtId="0" fontId="26" fillId="0" borderId="40" xfId="21" applyFont="1" applyFill="1" applyBorder="1" applyAlignment="1">
      <alignment horizontal="center" vertical="center" wrapText="1"/>
    </xf>
    <xf numFmtId="0" fontId="27" fillId="0" borderId="35" xfId="21" applyFont="1" applyFill="1" applyBorder="1" applyAlignment="1">
      <alignment horizontal="center" vertical="center"/>
    </xf>
    <xf numFmtId="0" fontId="27" fillId="0" borderId="36" xfId="21" applyFont="1" applyFill="1" applyBorder="1" applyAlignment="1">
      <alignment horizontal="center" vertical="center"/>
    </xf>
    <xf numFmtId="0" fontId="27" fillId="0" borderId="43" xfId="21" applyFont="1" applyFill="1" applyBorder="1" applyAlignment="1">
      <alignment horizontal="center" vertical="center"/>
    </xf>
    <xf numFmtId="0" fontId="27" fillId="0" borderId="39" xfId="21" applyFont="1" applyFill="1" applyBorder="1" applyAlignment="1">
      <alignment horizontal="center" vertical="center"/>
    </xf>
    <xf numFmtId="0" fontId="27" fillId="0" borderId="40" xfId="21" applyFont="1" applyFill="1" applyBorder="1" applyAlignment="1">
      <alignment horizontal="center" vertical="center"/>
    </xf>
    <xf numFmtId="0" fontId="27" fillId="0" borderId="45" xfId="21" applyFont="1" applyFill="1" applyBorder="1" applyAlignment="1">
      <alignment horizontal="center" vertical="center"/>
    </xf>
    <xf numFmtId="0" fontId="27" fillId="0" borderId="0" xfId="21" applyFont="1" applyFill="1" applyBorder="1" applyAlignment="1">
      <alignment horizontal="center" vertical="center"/>
    </xf>
    <xf numFmtId="0" fontId="27" fillId="0" borderId="44" xfId="21" applyFont="1" applyFill="1" applyBorder="1" applyAlignment="1">
      <alignment horizontal="center" vertical="center"/>
    </xf>
    <xf numFmtId="0" fontId="28" fillId="0" borderId="35" xfId="21" applyFont="1" applyFill="1" applyBorder="1">
      <alignment vertical="center"/>
    </xf>
    <xf numFmtId="0" fontId="28" fillId="0" borderId="36" xfId="21" applyFont="1" applyFill="1" applyBorder="1">
      <alignment vertical="center"/>
    </xf>
    <xf numFmtId="0" fontId="28" fillId="0" borderId="43" xfId="21" applyFont="1" applyFill="1" applyBorder="1">
      <alignment vertical="center"/>
    </xf>
    <xf numFmtId="0" fontId="28" fillId="0" borderId="38" xfId="21" applyFont="1" applyFill="1" applyBorder="1">
      <alignment vertical="center"/>
    </xf>
    <xf numFmtId="0" fontId="28" fillId="0" borderId="0" xfId="21" applyFont="1" applyFill="1" applyBorder="1">
      <alignment vertical="center"/>
    </xf>
    <xf numFmtId="0" fontId="28" fillId="0" borderId="44" xfId="21" applyFont="1" applyFill="1" applyBorder="1">
      <alignment vertical="center"/>
    </xf>
    <xf numFmtId="0" fontId="28" fillId="0" borderId="39" xfId="21" applyFont="1" applyFill="1" applyBorder="1">
      <alignment vertical="center"/>
    </xf>
    <xf numFmtId="0" fontId="28" fillId="0" borderId="40" xfId="21" applyFont="1" applyFill="1" applyBorder="1">
      <alignment vertical="center"/>
    </xf>
    <xf numFmtId="0" fontId="28" fillId="0" borderId="45" xfId="21" applyFont="1" applyFill="1" applyBorder="1">
      <alignment vertical="center"/>
    </xf>
    <xf numFmtId="0" fontId="32" fillId="0" borderId="36" xfId="21" applyFont="1" applyFill="1" applyBorder="1" applyAlignment="1">
      <alignment horizontal="center" vertical="center"/>
    </xf>
    <xf numFmtId="0" fontId="32" fillId="0" borderId="43" xfId="21" applyFont="1" applyFill="1" applyBorder="1" applyAlignment="1">
      <alignment horizontal="center" vertical="center"/>
    </xf>
    <xf numFmtId="0" fontId="32" fillId="0" borderId="0" xfId="21" applyFont="1" applyFill="1" applyBorder="1" applyAlignment="1">
      <alignment horizontal="center" vertical="center"/>
    </xf>
    <xf numFmtId="0" fontId="32" fillId="0" borderId="44" xfId="21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1" fillId="2" borderId="8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 wrapText="1"/>
    </xf>
    <xf numFmtId="0" fontId="4" fillId="2" borderId="5" xfId="0" applyFont="1" applyFill="1" applyBorder="1" applyAlignment="1">
      <alignment horizontal="center" vertical="center" wrapText="1"/>
    </xf>
    <xf numFmtId="0" fontId="4" fillId="2" borderId="7" xfId="0" applyFont="1" applyFill="1" applyBorder="1" applyAlignment="1">
      <alignment horizontal="left" vertical="center" wrapText="1"/>
    </xf>
    <xf numFmtId="0" fontId="4" fillId="2" borderId="9" xfId="0" applyFont="1" applyFill="1" applyBorder="1" applyAlignment="1">
      <alignment horizontal="left" vertical="center"/>
    </xf>
    <xf numFmtId="0" fontId="4" fillId="2" borderId="6" xfId="0" applyFont="1" applyFill="1" applyBorder="1" applyAlignment="1">
      <alignment horizontal="left" vertical="center"/>
    </xf>
    <xf numFmtId="0" fontId="3" fillId="2" borderId="9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vertical="center"/>
    </xf>
    <xf numFmtId="0" fontId="4" fillId="2" borderId="9" xfId="0" applyFont="1" applyFill="1" applyBorder="1" applyAlignment="1">
      <alignment vertical="center"/>
    </xf>
    <xf numFmtId="0" fontId="4" fillId="2" borderId="6" xfId="0" applyFont="1" applyFill="1" applyBorder="1" applyAlignment="1">
      <alignment vertical="center"/>
    </xf>
    <xf numFmtId="0" fontId="4" fillId="2" borderId="7" xfId="0" applyFont="1" applyFill="1" applyBorder="1" applyAlignment="1">
      <alignment horizontal="left" vertical="center"/>
    </xf>
    <xf numFmtId="0" fontId="4" fillId="2" borderId="7" xfId="0" applyFont="1" applyFill="1" applyBorder="1" applyAlignment="1">
      <alignment horizontal="center" vertical="center"/>
    </xf>
    <xf numFmtId="0" fontId="4" fillId="2" borderId="9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4" fillId="2" borderId="29" xfId="0" applyFont="1" applyFill="1" applyBorder="1" applyAlignment="1">
      <alignment horizontal="left" vertical="center"/>
    </xf>
    <xf numFmtId="0" fontId="4" fillId="2" borderId="23" xfId="0" applyFont="1" applyFill="1" applyBorder="1" applyAlignment="1">
      <alignment horizontal="left" vertical="center"/>
    </xf>
    <xf numFmtId="0" fontId="4" fillId="2" borderId="25" xfId="0" applyFont="1" applyFill="1" applyBorder="1" applyAlignment="1">
      <alignment horizontal="left" vertical="center" wrapText="1"/>
    </xf>
    <xf numFmtId="0" fontId="4" fillId="2" borderId="26" xfId="0" applyFont="1" applyFill="1" applyBorder="1" applyAlignment="1">
      <alignment horizontal="left" vertical="center" wrapText="1"/>
    </xf>
    <xf numFmtId="0" fontId="4" fillId="2" borderId="27" xfId="0" applyFont="1" applyFill="1" applyBorder="1" applyAlignment="1">
      <alignment horizontal="left" vertical="center" wrapText="1"/>
    </xf>
    <xf numFmtId="0" fontId="4" fillId="2" borderId="30" xfId="0" applyFont="1" applyFill="1" applyBorder="1" applyAlignment="1">
      <alignment horizontal="center" vertical="center" wrapText="1"/>
    </xf>
    <xf numFmtId="0" fontId="4" fillId="2" borderId="31" xfId="0" applyFont="1" applyFill="1" applyBorder="1" applyAlignment="1">
      <alignment horizontal="center" vertical="center" wrapText="1"/>
    </xf>
    <xf numFmtId="0" fontId="9" fillId="2" borderId="7" xfId="0" applyFont="1" applyFill="1" applyBorder="1" applyAlignment="1">
      <alignment horizontal="left" vertical="center" wrapText="1"/>
    </xf>
    <xf numFmtId="0" fontId="15" fillId="2" borderId="9" xfId="0" applyFont="1" applyFill="1" applyBorder="1">
      <alignment vertical="center"/>
    </xf>
    <xf numFmtId="0" fontId="15" fillId="2" borderId="6" xfId="0" applyFont="1" applyFill="1" applyBorder="1">
      <alignment vertical="center"/>
    </xf>
    <xf numFmtId="0" fontId="4" fillId="2" borderId="23" xfId="0" applyFont="1" applyFill="1" applyBorder="1" applyAlignment="1">
      <alignment horizontal="center" vertical="center" wrapText="1"/>
    </xf>
    <xf numFmtId="0" fontId="4" fillId="2" borderId="23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horizontal="left" vertical="center" wrapText="1"/>
    </xf>
    <xf numFmtId="0" fontId="4" fillId="2" borderId="5" xfId="0" applyFont="1" applyFill="1" applyBorder="1" applyAlignment="1">
      <alignment horizontal="left" vertical="center"/>
    </xf>
    <xf numFmtId="0" fontId="4" fillId="2" borderId="5" xfId="0" applyFont="1" applyFill="1" applyBorder="1" applyAlignment="1">
      <alignment horizontal="left" vertical="center" wrapText="1"/>
    </xf>
    <xf numFmtId="0" fontId="9" fillId="2" borderId="5" xfId="0" applyFont="1" applyFill="1" applyBorder="1" applyAlignment="1">
      <alignment horizontal="left" vertical="center" wrapText="1"/>
    </xf>
    <xf numFmtId="0" fontId="4" fillId="2" borderId="8" xfId="0" applyFont="1" applyFill="1" applyBorder="1" applyAlignment="1">
      <alignment horizontal="left" vertical="center" wrapText="1"/>
    </xf>
    <xf numFmtId="0" fontId="4" fillId="2" borderId="6" xfId="0" applyFont="1" applyFill="1" applyBorder="1" applyAlignment="1">
      <alignment horizontal="left" vertical="center" wrapText="1"/>
    </xf>
    <xf numFmtId="0" fontId="4" fillId="2" borderId="9" xfId="0" applyFont="1" applyFill="1" applyBorder="1" applyAlignment="1">
      <alignment horizontal="left" vertical="center" wrapText="1"/>
    </xf>
    <xf numFmtId="0" fontId="4" fillId="2" borderId="6" xfId="0" applyFont="1" applyFill="1" applyBorder="1" applyAlignment="1">
      <alignment horizontal="center" vertical="center" wrapText="1"/>
    </xf>
    <xf numFmtId="0" fontId="9" fillId="2" borderId="9" xfId="0" applyFont="1" applyFill="1" applyBorder="1" applyAlignment="1">
      <alignment horizontal="left" vertical="center" wrapText="1"/>
    </xf>
    <xf numFmtId="0" fontId="9" fillId="2" borderId="6" xfId="0" applyFont="1" applyFill="1" applyBorder="1" applyAlignment="1">
      <alignment horizontal="left" vertical="center" wrapText="1"/>
    </xf>
    <xf numFmtId="0" fontId="1" fillId="2" borderId="4" xfId="0" applyFont="1" applyFill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1" fillId="2" borderId="9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 wrapText="1"/>
    </xf>
    <xf numFmtId="0" fontId="1" fillId="2" borderId="9" xfId="0" applyFont="1" applyFill="1" applyBorder="1" applyAlignment="1">
      <alignment horizontal="center" vertical="center" wrapText="1"/>
    </xf>
    <xf numFmtId="0" fontId="1" fillId="2" borderId="6" xfId="0" applyFont="1" applyFill="1" applyBorder="1" applyAlignment="1">
      <alignment horizontal="center" vertical="center" wrapText="1"/>
    </xf>
    <xf numFmtId="0" fontId="1" fillId="2" borderId="5" xfId="0" applyFont="1" applyFill="1" applyBorder="1" applyAlignment="1">
      <alignment horizontal="center" vertical="center" wrapText="1"/>
    </xf>
    <xf numFmtId="0" fontId="1" fillId="2" borderId="13" xfId="0" applyFont="1" applyFill="1" applyBorder="1" applyAlignment="1">
      <alignment horizontal="center" vertical="center"/>
    </xf>
    <xf numFmtId="0" fontId="1" fillId="2" borderId="14" xfId="0" applyFont="1" applyFill="1" applyBorder="1" applyAlignment="1">
      <alignment horizontal="center" vertical="center"/>
    </xf>
    <xf numFmtId="0" fontId="1" fillId="2" borderId="15" xfId="0" applyFont="1" applyFill="1" applyBorder="1" applyAlignment="1">
      <alignment horizontal="center" vertical="center"/>
    </xf>
    <xf numFmtId="0" fontId="1" fillId="2" borderId="16" xfId="0" applyFont="1" applyFill="1" applyBorder="1" applyAlignment="1">
      <alignment horizontal="center" vertical="center"/>
    </xf>
    <xf numFmtId="0" fontId="1" fillId="2" borderId="17" xfId="0" applyFont="1" applyFill="1" applyBorder="1" applyAlignment="1">
      <alignment horizontal="center" vertical="center"/>
    </xf>
    <xf numFmtId="0" fontId="4" fillId="2" borderId="11" xfId="0" applyFont="1" applyFill="1" applyBorder="1" applyAlignment="1">
      <alignment horizontal="center" vertical="center"/>
    </xf>
    <xf numFmtId="0" fontId="4" fillId="2" borderId="28" xfId="0" applyFont="1" applyFill="1" applyBorder="1" applyAlignment="1">
      <alignment horizontal="center" vertical="center"/>
    </xf>
    <xf numFmtId="0" fontId="24" fillId="2" borderId="32" xfId="0" applyFont="1" applyFill="1" applyBorder="1" applyAlignment="1">
      <alignment horizontal="center" vertical="center"/>
    </xf>
    <xf numFmtId="0" fontId="24" fillId="2" borderId="33" xfId="0" applyFont="1" applyFill="1" applyBorder="1" applyAlignment="1">
      <alignment horizontal="center" vertical="center"/>
    </xf>
    <xf numFmtId="0" fontId="24" fillId="2" borderId="34" xfId="0" applyFont="1" applyFill="1" applyBorder="1" applyAlignment="1">
      <alignment horizontal="center" vertical="center"/>
    </xf>
    <xf numFmtId="0" fontId="4" fillId="2" borderId="9" xfId="7" applyFont="1" applyFill="1" applyBorder="1" applyAlignment="1">
      <alignment horizontal="center" vertical="center"/>
    </xf>
    <xf numFmtId="0" fontId="4" fillId="2" borderId="6" xfId="7" applyFont="1" applyFill="1" applyBorder="1" applyAlignment="1">
      <alignment horizontal="center" vertical="center"/>
    </xf>
    <xf numFmtId="0" fontId="4" fillId="2" borderId="7" xfId="7" applyFont="1" applyFill="1" applyBorder="1" applyAlignment="1">
      <alignment horizontal="center" vertical="center"/>
    </xf>
    <xf numFmtId="0" fontId="1" fillId="2" borderId="0" xfId="0" applyFont="1" applyFill="1" applyBorder="1" applyAlignment="1">
      <alignment horizontal="center" vertical="center"/>
    </xf>
    <xf numFmtId="0" fontId="17" fillId="2" borderId="18" xfId="0" applyFont="1" applyFill="1" applyBorder="1" applyAlignment="1">
      <alignment horizontal="center" vertical="center"/>
    </xf>
    <xf numFmtId="0" fontId="17" fillId="2" borderId="19" xfId="0" applyFont="1" applyFill="1" applyBorder="1" applyAlignment="1">
      <alignment horizontal="center" vertical="center"/>
    </xf>
    <xf numFmtId="0" fontId="17" fillId="2" borderId="22" xfId="0" applyFont="1" applyFill="1" applyBorder="1" applyAlignment="1">
      <alignment horizontal="center" vertical="center"/>
    </xf>
    <xf numFmtId="0" fontId="17" fillId="2" borderId="24" xfId="0" applyFont="1" applyFill="1" applyBorder="1" applyAlignment="1">
      <alignment horizontal="center" vertical="center"/>
    </xf>
    <xf numFmtId="0" fontId="7" fillId="2" borderId="7" xfId="24" applyNumberFormat="1" applyFont="1" applyFill="1" applyBorder="1" applyAlignment="1">
      <alignment horizontal="center" vertical="center" wrapText="1"/>
    </xf>
    <xf numFmtId="0" fontId="7" fillId="2" borderId="9" xfId="24" applyNumberFormat="1" applyFont="1" applyFill="1" applyBorder="1" applyAlignment="1">
      <alignment horizontal="center" vertical="center" wrapText="1"/>
    </xf>
    <xf numFmtId="0" fontId="7" fillId="2" borderId="6" xfId="24" applyNumberFormat="1" applyFont="1" applyFill="1" applyBorder="1" applyAlignment="1">
      <alignment horizontal="center" vertical="center" wrapText="1"/>
    </xf>
    <xf numFmtId="0" fontId="4" fillId="2" borderId="7" xfId="7" applyFont="1" applyFill="1" applyBorder="1" applyAlignment="1">
      <alignment horizontal="center" vertical="center" wrapText="1"/>
    </xf>
    <xf numFmtId="0" fontId="4" fillId="2" borderId="9" xfId="7" applyFont="1" applyFill="1" applyBorder="1" applyAlignment="1">
      <alignment horizontal="center" vertical="center" wrapText="1"/>
    </xf>
    <xf numFmtId="0" fontId="4" fillId="2" borderId="6" xfId="7" applyFont="1" applyFill="1" applyBorder="1" applyAlignment="1">
      <alignment horizontal="center" vertical="center" wrapText="1"/>
    </xf>
    <xf numFmtId="0" fontId="1" fillId="2" borderId="7" xfId="25" applyFont="1" applyFill="1" applyBorder="1" applyAlignment="1" applyProtection="1">
      <alignment horizontal="center" vertical="center" wrapText="1"/>
    </xf>
    <xf numFmtId="0" fontId="1" fillId="2" borderId="9" xfId="25" applyFont="1" applyFill="1" applyBorder="1" applyAlignment="1" applyProtection="1">
      <alignment horizontal="center" vertical="center" wrapText="1"/>
    </xf>
    <xf numFmtId="0" fontId="1" fillId="2" borderId="6" xfId="25" applyFont="1" applyFill="1" applyBorder="1" applyAlignment="1" applyProtection="1">
      <alignment horizontal="center" vertical="center" wrapText="1"/>
    </xf>
    <xf numFmtId="0" fontId="1" fillId="2" borderId="7" xfId="0" applyFont="1" applyFill="1" applyBorder="1" applyAlignment="1">
      <alignment horizontal="left" vertical="center"/>
    </xf>
    <xf numFmtId="0" fontId="1" fillId="2" borderId="9" xfId="0" applyFont="1" applyFill="1" applyBorder="1" applyAlignment="1">
      <alignment horizontal="left" vertical="center"/>
    </xf>
    <xf numFmtId="0" fontId="1" fillId="2" borderId="6" xfId="0" applyFont="1" applyFill="1" applyBorder="1" applyAlignment="1">
      <alignment horizontal="left" vertical="center"/>
    </xf>
    <xf numFmtId="0" fontId="10" fillId="2" borderId="7" xfId="0" applyFont="1" applyFill="1" applyBorder="1" applyAlignment="1">
      <alignment horizontal="left" vertical="center" wrapText="1"/>
    </xf>
    <xf numFmtId="0" fontId="1" fillId="2" borderId="1" xfId="12" applyFont="1" applyFill="1" applyBorder="1" applyAlignment="1">
      <alignment horizontal="center" vertical="center"/>
    </xf>
    <xf numFmtId="0" fontId="1" fillId="2" borderId="2" xfId="12" applyFont="1" applyFill="1" applyBorder="1" applyAlignment="1">
      <alignment horizontal="center" vertical="center"/>
    </xf>
    <xf numFmtId="0" fontId="3" fillId="2" borderId="4" xfId="12" applyFont="1" applyFill="1" applyBorder="1" applyAlignment="1">
      <alignment horizontal="center" vertical="center"/>
    </xf>
    <xf numFmtId="0" fontId="3" fillId="2" borderId="5" xfId="12" applyFont="1" applyFill="1" applyBorder="1" applyAlignment="1">
      <alignment horizontal="center" vertical="center"/>
    </xf>
    <xf numFmtId="0" fontId="3" fillId="2" borderId="6" xfId="12" applyFont="1" applyFill="1" applyBorder="1" applyAlignment="1">
      <alignment horizontal="center" vertical="center"/>
    </xf>
    <xf numFmtId="0" fontId="3" fillId="2" borderId="7" xfId="12" applyFont="1" applyFill="1" applyBorder="1" applyAlignment="1">
      <alignment horizontal="center" vertical="center"/>
    </xf>
    <xf numFmtId="0" fontId="4" fillId="2" borderId="7" xfId="12" applyFont="1" applyFill="1" applyBorder="1" applyAlignment="1">
      <alignment horizontal="left" vertical="center" wrapText="1"/>
    </xf>
    <xf numFmtId="0" fontId="4" fillId="2" borderId="9" xfId="12" applyFont="1" applyFill="1" applyBorder="1" applyAlignment="1">
      <alignment horizontal="left" vertical="center"/>
    </xf>
    <xf numFmtId="0" fontId="4" fillId="2" borderId="6" xfId="12" applyFont="1" applyFill="1" applyBorder="1" applyAlignment="1">
      <alignment horizontal="left" vertical="center"/>
    </xf>
    <xf numFmtId="0" fontId="4" fillId="2" borderId="5" xfId="12" applyFont="1" applyFill="1" applyBorder="1" applyAlignment="1">
      <alignment horizontal="center" vertical="center"/>
    </xf>
    <xf numFmtId="0" fontId="3" fillId="2" borderId="9" xfId="12" applyFont="1" applyFill="1" applyBorder="1" applyAlignment="1">
      <alignment horizontal="center" vertical="center"/>
    </xf>
    <xf numFmtId="0" fontId="7" fillId="2" borderId="7" xfId="0" applyNumberFormat="1" applyFont="1" applyFill="1" applyBorder="1" applyAlignment="1" applyProtection="1">
      <alignment horizontal="center" vertical="center" wrapText="1"/>
    </xf>
    <xf numFmtId="0" fontId="7" fillId="2" borderId="9" xfId="0" applyNumberFormat="1" applyFont="1" applyFill="1" applyBorder="1" applyAlignment="1" applyProtection="1">
      <alignment horizontal="center" vertical="center" wrapText="1"/>
    </xf>
    <xf numFmtId="0" fontId="7" fillId="2" borderId="6" xfId="0" applyNumberFormat="1" applyFont="1" applyFill="1" applyBorder="1" applyAlignment="1" applyProtection="1">
      <alignment horizontal="center" vertical="center" wrapText="1"/>
    </xf>
    <xf numFmtId="0" fontId="4" fillId="2" borderId="9" xfId="12" applyFont="1" applyFill="1" applyBorder="1" applyAlignment="1">
      <alignment vertical="center"/>
    </xf>
    <xf numFmtId="0" fontId="4" fillId="2" borderId="6" xfId="12" applyFont="1" applyFill="1" applyBorder="1" applyAlignment="1">
      <alignment vertical="center"/>
    </xf>
    <xf numFmtId="0" fontId="4" fillId="2" borderId="7" xfId="12" applyFont="1" applyFill="1" applyBorder="1" applyAlignment="1">
      <alignment horizontal="center" vertical="center" wrapText="1"/>
    </xf>
    <xf numFmtId="0" fontId="4" fillId="2" borderId="9" xfId="12" applyFont="1" applyFill="1" applyBorder="1" applyAlignment="1">
      <alignment horizontal="center" vertical="center" wrapText="1"/>
    </xf>
    <xf numFmtId="0" fontId="4" fillId="2" borderId="6" xfId="12" applyFont="1" applyFill="1" applyBorder="1" applyAlignment="1">
      <alignment horizontal="center" vertical="center" wrapText="1"/>
    </xf>
    <xf numFmtId="0" fontId="3" fillId="2" borderId="7" xfId="12" applyFont="1" applyFill="1" applyBorder="1" applyAlignment="1">
      <alignment horizontal="center" vertical="center" wrapText="1"/>
    </xf>
    <xf numFmtId="0" fontId="3" fillId="2" borderId="6" xfId="12" applyFont="1" applyFill="1" applyBorder="1" applyAlignment="1">
      <alignment horizontal="center" vertical="center" wrapText="1"/>
    </xf>
    <xf numFmtId="0" fontId="1" fillId="2" borderId="0" xfId="12" applyFont="1" applyFill="1" applyBorder="1" applyAlignment="1">
      <alignment horizontal="center" vertical="center"/>
    </xf>
    <xf numFmtId="0" fontId="17" fillId="2" borderId="18" xfId="12" applyFont="1" applyFill="1" applyBorder="1" applyAlignment="1">
      <alignment horizontal="center" vertical="center"/>
    </xf>
    <xf numFmtId="0" fontId="17" fillId="2" borderId="19" xfId="12" applyFont="1" applyFill="1" applyBorder="1" applyAlignment="1">
      <alignment horizontal="center" vertical="center"/>
    </xf>
    <xf numFmtId="0" fontId="17" fillId="2" borderId="22" xfId="12" applyFont="1" applyFill="1" applyBorder="1" applyAlignment="1">
      <alignment horizontal="center" vertical="center"/>
    </xf>
    <xf numFmtId="0" fontId="17" fillId="2" borderId="24" xfId="12" applyFont="1" applyFill="1" applyBorder="1" applyAlignment="1">
      <alignment horizontal="center" vertical="center"/>
    </xf>
    <xf numFmtId="0" fontId="2" fillId="2" borderId="3" xfId="12" applyFont="1" applyFill="1" applyBorder="1" applyAlignment="1">
      <alignment horizontal="center" vertical="center"/>
    </xf>
    <xf numFmtId="0" fontId="1" fillId="2" borderId="8" xfId="12" applyFont="1" applyFill="1" applyBorder="1" applyAlignment="1">
      <alignment horizontal="center" vertical="center"/>
    </xf>
    <xf numFmtId="0" fontId="1" fillId="2" borderId="6" xfId="12" applyFont="1" applyFill="1" applyBorder="1" applyAlignment="1">
      <alignment horizontal="center" vertical="center"/>
    </xf>
    <xf numFmtId="0" fontId="4" fillId="2" borderId="6" xfId="12" applyFont="1" applyFill="1" applyBorder="1" applyAlignment="1">
      <alignment horizontal="center" vertical="center"/>
    </xf>
    <xf numFmtId="0" fontId="10" fillId="2" borderId="7" xfId="24" applyNumberFormat="1" applyFont="1" applyFill="1" applyBorder="1" applyAlignment="1">
      <alignment horizontal="left" vertical="center" wrapText="1"/>
    </xf>
    <xf numFmtId="0" fontId="10" fillId="2" borderId="9" xfId="24" applyNumberFormat="1" applyFont="1" applyFill="1" applyBorder="1" applyAlignment="1">
      <alignment horizontal="left" vertical="center" wrapText="1"/>
    </xf>
    <xf numFmtId="0" fontId="10" fillId="2" borderId="6" xfId="24" applyNumberFormat="1" applyFont="1" applyFill="1" applyBorder="1" applyAlignment="1">
      <alignment horizontal="left" vertical="center" wrapText="1"/>
    </xf>
    <xf numFmtId="0" fontId="1" fillId="2" borderId="7" xfId="12" applyFont="1" applyFill="1" applyBorder="1" applyAlignment="1">
      <alignment horizontal="center" vertical="center" wrapText="1"/>
    </xf>
    <xf numFmtId="0" fontId="1" fillId="2" borderId="7" xfId="12" applyFont="1" applyFill="1" applyBorder="1" applyAlignment="1">
      <alignment horizontal="center" vertical="center"/>
    </xf>
    <xf numFmtId="0" fontId="5" fillId="2" borderId="12" xfId="24" applyNumberFormat="1" applyFont="1" applyFill="1" applyBorder="1" applyAlignment="1">
      <alignment horizontal="center" vertical="center" wrapText="1"/>
    </xf>
    <xf numFmtId="0" fontId="5" fillId="2" borderId="20" xfId="24" applyNumberFormat="1" applyFont="1" applyFill="1" applyBorder="1" applyAlignment="1">
      <alignment horizontal="center" vertical="center" wrapText="1"/>
    </xf>
    <xf numFmtId="0" fontId="5" fillId="2" borderId="21" xfId="24" applyNumberFormat="1" applyFont="1" applyFill="1" applyBorder="1" applyAlignment="1">
      <alignment horizontal="center" vertical="center" wrapText="1"/>
    </xf>
    <xf numFmtId="0" fontId="5" fillId="2" borderId="7" xfId="25" applyNumberFormat="1" applyFont="1" applyFill="1" applyBorder="1" applyAlignment="1" applyProtection="1">
      <alignment horizontal="center" vertical="center" wrapText="1"/>
    </xf>
    <xf numFmtId="0" fontId="5" fillId="2" borderId="9" xfId="25" applyNumberFormat="1" applyFont="1" applyFill="1" applyBorder="1" applyAlignment="1" applyProtection="1">
      <alignment horizontal="center" vertical="center" wrapText="1"/>
    </xf>
    <xf numFmtId="0" fontId="3" fillId="2" borderId="10" xfId="12" applyFont="1" applyFill="1" applyBorder="1" applyAlignment="1">
      <alignment horizontal="center" vertical="center"/>
    </xf>
    <xf numFmtId="0" fontId="3" fillId="2" borderId="11" xfId="12" applyFont="1" applyFill="1" applyBorder="1" applyAlignment="1">
      <alignment horizontal="center" vertical="center"/>
    </xf>
    <xf numFmtId="0" fontId="3" fillId="2" borderId="12" xfId="12" applyFont="1" applyFill="1" applyBorder="1" applyAlignment="1">
      <alignment horizontal="center" vertical="center"/>
    </xf>
    <xf numFmtId="0" fontId="3" fillId="2" borderId="20" xfId="12" applyFont="1" applyFill="1" applyBorder="1" applyAlignment="1">
      <alignment horizontal="center" vertical="center"/>
    </xf>
    <xf numFmtId="0" fontId="3" fillId="2" borderId="21" xfId="12" applyFont="1" applyFill="1" applyBorder="1" applyAlignment="1">
      <alignment horizontal="center" vertical="center"/>
    </xf>
    <xf numFmtId="0" fontId="4" fillId="2" borderId="4" xfId="12" applyFont="1" applyFill="1" applyBorder="1" applyAlignment="1">
      <alignment horizontal="left" vertical="center" wrapText="1"/>
    </xf>
    <xf numFmtId="0" fontId="4" fillId="2" borderId="5" xfId="12" applyFont="1" applyFill="1" applyBorder="1" applyAlignment="1">
      <alignment horizontal="left" vertical="center" wrapText="1"/>
    </xf>
    <xf numFmtId="0" fontId="4" fillId="2" borderId="6" xfId="12" applyFont="1" applyFill="1" applyBorder="1" applyAlignment="1">
      <alignment horizontal="left" vertical="center" wrapText="1"/>
    </xf>
    <xf numFmtId="0" fontId="9" fillId="2" borderId="5" xfId="12" applyFont="1" applyFill="1" applyBorder="1" applyAlignment="1">
      <alignment horizontal="left" vertical="center" wrapText="1"/>
    </xf>
    <xf numFmtId="0" fontId="4" fillId="2" borderId="5" xfId="12" applyFont="1" applyFill="1" applyBorder="1" applyAlignment="1">
      <alignment horizontal="center" vertical="center" wrapText="1"/>
    </xf>
    <xf numFmtId="0" fontId="9" fillId="2" borderId="25" xfId="12" applyFont="1" applyFill="1" applyBorder="1" applyAlignment="1">
      <alignment horizontal="left" vertical="center" wrapText="1"/>
    </xf>
    <xf numFmtId="0" fontId="9" fillId="2" borderId="26" xfId="12" applyFont="1" applyFill="1" applyBorder="1" applyAlignment="1">
      <alignment horizontal="left" vertical="center" wrapText="1"/>
    </xf>
    <xf numFmtId="0" fontId="9" fillId="2" borderId="27" xfId="12" applyFont="1" applyFill="1" applyBorder="1" applyAlignment="1">
      <alignment horizontal="left" vertical="center" wrapText="1"/>
    </xf>
    <xf numFmtId="0" fontId="4" fillId="2" borderId="23" xfId="12" applyFont="1" applyFill="1" applyBorder="1" applyAlignment="1">
      <alignment horizontal="center" vertical="center" wrapText="1"/>
    </xf>
    <xf numFmtId="0" fontId="4" fillId="2" borderId="23" xfId="12" applyFont="1" applyFill="1" applyBorder="1" applyAlignment="1">
      <alignment horizontal="center" vertical="center"/>
    </xf>
    <xf numFmtId="0" fontId="4" fillId="2" borderId="8" xfId="12" applyFont="1" applyFill="1" applyBorder="1" applyAlignment="1">
      <alignment horizontal="left" vertical="center" wrapText="1"/>
    </xf>
    <xf numFmtId="0" fontId="4" fillId="2" borderId="9" xfId="12" applyFont="1" applyFill="1" applyBorder="1" applyAlignment="1">
      <alignment horizontal="left" vertical="center" wrapText="1"/>
    </xf>
    <xf numFmtId="0" fontId="9" fillId="2" borderId="7" xfId="12" applyFont="1" applyFill="1" applyBorder="1" applyAlignment="1">
      <alignment horizontal="left" vertical="center" wrapText="1"/>
    </xf>
    <xf numFmtId="0" fontId="15" fillId="2" borderId="9" xfId="12" applyFont="1" applyFill="1" applyBorder="1">
      <alignment vertical="center"/>
    </xf>
    <xf numFmtId="0" fontId="15" fillId="2" borderId="6" xfId="12" applyFont="1" applyFill="1" applyBorder="1">
      <alignment vertical="center"/>
    </xf>
    <xf numFmtId="0" fontId="1" fillId="2" borderId="4" xfId="12" applyFont="1" applyFill="1" applyBorder="1" applyAlignment="1">
      <alignment horizontal="center" vertical="center"/>
    </xf>
    <xf numFmtId="0" fontId="1" fillId="2" borderId="5" xfId="12" applyFont="1" applyFill="1" applyBorder="1" applyAlignment="1">
      <alignment horizontal="center" vertical="center"/>
    </xf>
    <xf numFmtId="0" fontId="1" fillId="2" borderId="9" xfId="12" applyFont="1" applyFill="1" applyBorder="1" applyAlignment="1">
      <alignment horizontal="center" vertical="center"/>
    </xf>
    <xf numFmtId="0" fontId="1" fillId="2" borderId="9" xfId="12" applyFont="1" applyFill="1" applyBorder="1" applyAlignment="1">
      <alignment horizontal="center" vertical="center" wrapText="1"/>
    </xf>
    <xf numFmtId="0" fontId="1" fillId="2" borderId="6" xfId="12" applyFont="1" applyFill="1" applyBorder="1" applyAlignment="1">
      <alignment horizontal="center" vertical="center" wrapText="1"/>
    </xf>
    <xf numFmtId="0" fontId="1" fillId="2" borderId="5" xfId="12" applyFont="1" applyFill="1" applyBorder="1" applyAlignment="1">
      <alignment horizontal="center" vertical="center" wrapText="1"/>
    </xf>
    <xf numFmtId="0" fontId="1" fillId="2" borderId="14" xfId="12" applyFont="1" applyFill="1" applyBorder="1" applyAlignment="1">
      <alignment horizontal="center" vertical="center"/>
    </xf>
    <xf numFmtId="0" fontId="1" fillId="2" borderId="18" xfId="12" applyFont="1" applyFill="1" applyBorder="1" applyAlignment="1">
      <alignment horizontal="center" vertical="center"/>
    </xf>
    <xf numFmtId="0" fontId="1" fillId="2" borderId="19" xfId="12" applyFont="1" applyFill="1" applyBorder="1" applyAlignment="1">
      <alignment horizontal="center" vertical="center"/>
    </xf>
    <xf numFmtId="0" fontId="1" fillId="2" borderId="22" xfId="12" applyFont="1" applyFill="1" applyBorder="1" applyAlignment="1">
      <alignment horizontal="center" vertical="center"/>
    </xf>
    <xf numFmtId="0" fontId="1" fillId="2" borderId="24" xfId="12" applyFont="1" applyFill="1" applyBorder="1" applyAlignment="1">
      <alignment horizontal="center" vertical="center"/>
    </xf>
    <xf numFmtId="0" fontId="1" fillId="2" borderId="9" xfId="12" applyFont="1" applyFill="1" applyBorder="1" applyAlignment="1">
      <alignment horizontal="left" vertical="center"/>
    </xf>
    <xf numFmtId="0" fontId="1" fillId="2" borderId="6" xfId="12" applyFont="1" applyFill="1" applyBorder="1" applyAlignment="1">
      <alignment horizontal="left" vertical="center"/>
    </xf>
    <xf numFmtId="0" fontId="1" fillId="2" borderId="9" xfId="12" applyFont="1" applyFill="1" applyBorder="1" applyAlignment="1">
      <alignment vertical="center"/>
    </xf>
    <xf numFmtId="0" fontId="1" fillId="2" borderId="6" xfId="12" applyFont="1" applyFill="1" applyBorder="1" applyAlignment="1">
      <alignment vertical="center"/>
    </xf>
    <xf numFmtId="0" fontId="1" fillId="2" borderId="7" xfId="12" applyFont="1" applyFill="1" applyBorder="1" applyAlignment="1">
      <alignment vertical="center"/>
    </xf>
    <xf numFmtId="0" fontId="8" fillId="2" borderId="7" xfId="12" applyFont="1" applyFill="1" applyBorder="1" applyAlignment="1">
      <alignment horizontal="center" vertical="center"/>
    </xf>
    <xf numFmtId="0" fontId="8" fillId="2" borderId="9" xfId="12" applyFont="1" applyFill="1" applyBorder="1" applyAlignment="1">
      <alignment horizontal="center" vertical="center"/>
    </xf>
    <xf numFmtId="0" fontId="8" fillId="2" borderId="6" xfId="12" applyFont="1" applyFill="1" applyBorder="1" applyAlignment="1">
      <alignment horizontal="center" vertical="center"/>
    </xf>
    <xf numFmtId="0" fontId="1" fillId="2" borderId="12" xfId="12" applyFont="1" applyFill="1" applyBorder="1" applyAlignment="1">
      <alignment horizontal="center" vertical="center"/>
    </xf>
    <xf numFmtId="0" fontId="1" fillId="2" borderId="20" xfId="12" applyFont="1" applyFill="1" applyBorder="1" applyAlignment="1">
      <alignment horizontal="center" vertical="center"/>
    </xf>
    <xf numFmtId="0" fontId="1" fillId="2" borderId="21" xfId="12" applyFont="1" applyFill="1" applyBorder="1" applyAlignment="1">
      <alignment horizontal="center" vertical="center"/>
    </xf>
    <xf numFmtId="0" fontId="4" fillId="2" borderId="29" xfId="12" applyFont="1" applyFill="1" applyBorder="1" applyAlignment="1">
      <alignment horizontal="left" vertical="center" wrapText="1"/>
    </xf>
    <xf numFmtId="0" fontId="4" fillId="2" borderId="23" xfId="12" applyFont="1" applyFill="1" applyBorder="1" applyAlignment="1">
      <alignment horizontal="left" vertical="center"/>
    </xf>
    <xf numFmtId="0" fontId="4" fillId="2" borderId="25" xfId="12" applyFont="1" applyFill="1" applyBorder="1" applyAlignment="1">
      <alignment horizontal="left" vertical="center" wrapText="1"/>
    </xf>
    <xf numFmtId="0" fontId="4" fillId="2" borderId="26" xfId="12" applyFont="1" applyFill="1" applyBorder="1" applyAlignment="1">
      <alignment horizontal="left" vertical="center" wrapText="1"/>
    </xf>
    <xf numFmtId="0" fontId="4" fillId="2" borderId="27" xfId="12" applyFont="1" applyFill="1" applyBorder="1" applyAlignment="1">
      <alignment horizontal="left" vertical="center" wrapText="1"/>
    </xf>
    <xf numFmtId="0" fontId="9" fillId="2" borderId="9" xfId="12" applyFont="1" applyFill="1" applyBorder="1" applyAlignment="1">
      <alignment horizontal="left" vertical="center" wrapText="1"/>
    </xf>
    <xf numFmtId="0" fontId="9" fillId="2" borderId="6" xfId="12" applyFont="1" applyFill="1" applyBorder="1" applyAlignment="1">
      <alignment horizontal="left" vertical="center" wrapText="1"/>
    </xf>
    <xf numFmtId="0" fontId="9" fillId="2" borderId="7" xfId="12" applyFont="1" applyFill="1" applyBorder="1" applyAlignment="1">
      <alignment horizontal="center" vertical="center" wrapText="1"/>
    </xf>
    <xf numFmtId="0" fontId="9" fillId="2" borderId="9" xfId="12" applyFont="1" applyFill="1" applyBorder="1" applyAlignment="1">
      <alignment horizontal="center" vertical="center" wrapText="1"/>
    </xf>
    <xf numFmtId="0" fontId="9" fillId="2" borderId="6" xfId="12" applyFont="1" applyFill="1" applyBorder="1" applyAlignment="1">
      <alignment horizontal="center" vertical="center" wrapText="1"/>
    </xf>
    <xf numFmtId="0" fontId="9" fillId="2" borderId="25" xfId="0" applyFont="1" applyFill="1" applyBorder="1" applyAlignment="1">
      <alignment horizontal="left" vertical="center" wrapText="1"/>
    </xf>
    <xf numFmtId="0" fontId="9" fillId="2" borderId="26" xfId="0" applyFont="1" applyFill="1" applyBorder="1" applyAlignment="1">
      <alignment horizontal="left" vertical="center" wrapText="1"/>
    </xf>
    <xf numFmtId="0" fontId="9" fillId="2" borderId="27" xfId="0" applyFont="1" applyFill="1" applyBorder="1" applyAlignment="1">
      <alignment horizontal="left" vertical="center" wrapText="1"/>
    </xf>
    <xf numFmtId="0" fontId="11" fillId="2" borderId="7" xfId="12" applyFont="1" applyFill="1" applyBorder="1" applyAlignment="1">
      <alignment horizontal="center" vertical="center" wrapText="1"/>
    </xf>
    <xf numFmtId="0" fontId="11" fillId="2" borderId="9" xfId="12" applyFont="1" applyFill="1" applyBorder="1" applyAlignment="1">
      <alignment horizontal="center" vertical="center" wrapText="1"/>
    </xf>
    <xf numFmtId="0" fontId="11" fillId="2" borderId="6" xfId="12" applyFont="1" applyFill="1" applyBorder="1" applyAlignment="1">
      <alignment horizontal="center" vertical="center" wrapText="1"/>
    </xf>
    <xf numFmtId="0" fontId="14" fillId="2" borderId="12" xfId="0" applyFont="1" applyFill="1" applyBorder="1" applyAlignment="1">
      <alignment horizontal="center" wrapText="1"/>
    </xf>
    <xf numFmtId="0" fontId="14" fillId="2" borderId="21" xfId="0" applyFont="1" applyFill="1" applyBorder="1" applyAlignment="1">
      <alignment horizontal="center" wrapText="1"/>
    </xf>
    <xf numFmtId="0" fontId="14" fillId="2" borderId="25" xfId="0" applyFont="1" applyFill="1" applyBorder="1" applyAlignment="1">
      <alignment horizontal="center"/>
    </xf>
    <xf numFmtId="0" fontId="14" fillId="2" borderId="27" xfId="0" applyFont="1" applyFill="1" applyBorder="1" applyAlignment="1">
      <alignment horizontal="center"/>
    </xf>
    <xf numFmtId="0" fontId="1" fillId="2" borderId="7" xfId="25" applyNumberFormat="1" applyFont="1" applyFill="1" applyBorder="1" applyAlignment="1" applyProtection="1">
      <alignment horizontal="center" vertical="center" wrapText="1"/>
    </xf>
    <xf numFmtId="0" fontId="1" fillId="2" borderId="6" xfId="25" applyNumberFormat="1" applyFont="1" applyFill="1" applyBorder="1" applyAlignment="1" applyProtection="1">
      <alignment horizontal="center" vertical="center" wrapText="1"/>
    </xf>
    <xf numFmtId="0" fontId="4" fillId="2" borderId="8" xfId="12" applyFont="1" applyFill="1" applyBorder="1" applyAlignment="1">
      <alignment horizontal="center" vertical="center" wrapText="1"/>
    </xf>
    <xf numFmtId="0" fontId="15" fillId="2" borderId="5" xfId="12" applyFont="1" applyFill="1" applyBorder="1">
      <alignment vertical="center"/>
    </xf>
    <xf numFmtId="0" fontId="14" fillId="2" borderId="11" xfId="12" applyFont="1" applyFill="1" applyBorder="1" applyAlignment="1">
      <alignment horizontal="center" vertical="center"/>
    </xf>
    <xf numFmtId="0" fontId="14" fillId="2" borderId="28" xfId="12" applyFont="1" applyFill="1" applyBorder="1" applyAlignment="1">
      <alignment horizontal="center" vertical="center"/>
    </xf>
    <xf numFmtId="0" fontId="14" fillId="2" borderId="23" xfId="12" applyFont="1" applyFill="1" applyBorder="1" applyAlignment="1">
      <alignment horizontal="center" vertical="center"/>
    </xf>
    <xf numFmtId="0" fontId="1" fillId="2" borderId="18" xfId="0" applyFont="1" applyFill="1" applyBorder="1" applyAlignment="1">
      <alignment horizontal="center" vertical="center"/>
    </xf>
    <xf numFmtId="0" fontId="1" fillId="2" borderId="19" xfId="0" applyFont="1" applyFill="1" applyBorder="1" applyAlignment="1">
      <alignment horizontal="center" vertical="center"/>
    </xf>
    <xf numFmtId="0" fontId="1" fillId="2" borderId="22" xfId="0" applyFont="1" applyFill="1" applyBorder="1" applyAlignment="1">
      <alignment horizontal="center" vertical="center"/>
    </xf>
    <xf numFmtId="0" fontId="1" fillId="2" borderId="24" xfId="0" applyFont="1" applyFill="1" applyBorder="1" applyAlignment="1">
      <alignment horizontal="center" vertical="center"/>
    </xf>
    <xf numFmtId="0" fontId="4" fillId="2" borderId="8" xfId="12" applyFont="1" applyFill="1" applyBorder="1" applyAlignment="1">
      <alignment vertical="center" wrapText="1"/>
    </xf>
    <xf numFmtId="0" fontId="4" fillId="2" borderId="6" xfId="12" applyFont="1" applyFill="1" applyBorder="1" applyAlignment="1">
      <alignment vertical="center" wrapText="1"/>
    </xf>
    <xf numFmtId="0" fontId="1" fillId="2" borderId="9" xfId="0" applyFont="1" applyFill="1" applyBorder="1" applyAlignment="1">
      <alignment vertical="center"/>
    </xf>
    <xf numFmtId="0" fontId="1" fillId="2" borderId="6" xfId="0" applyFont="1" applyFill="1" applyBorder="1" applyAlignment="1">
      <alignment vertical="center"/>
    </xf>
    <xf numFmtId="0" fontId="8" fillId="2" borderId="7" xfId="0" applyFont="1" applyFill="1" applyBorder="1" applyAlignment="1">
      <alignment horizontal="center" vertical="center"/>
    </xf>
    <xf numFmtId="0" fontId="8" fillId="2" borderId="9" xfId="0" applyFont="1" applyFill="1" applyBorder="1" applyAlignment="1">
      <alignment horizontal="center" vertical="center"/>
    </xf>
    <xf numFmtId="0" fontId="8" fillId="2" borderId="6" xfId="0" applyFont="1" applyFill="1" applyBorder="1" applyAlignment="1">
      <alignment horizontal="center" vertical="center"/>
    </xf>
    <xf numFmtId="0" fontId="1" fillId="2" borderId="12" xfId="0" applyFont="1" applyFill="1" applyBorder="1" applyAlignment="1">
      <alignment horizontal="center" vertical="center"/>
    </xf>
    <xf numFmtId="0" fontId="1" fillId="2" borderId="20" xfId="0" applyFont="1" applyFill="1" applyBorder="1" applyAlignment="1">
      <alignment horizontal="center" vertical="center"/>
    </xf>
    <xf numFmtId="0" fontId="1" fillId="2" borderId="21" xfId="0" applyFont="1" applyFill="1" applyBorder="1" applyAlignment="1">
      <alignment horizontal="center" vertical="center"/>
    </xf>
    <xf numFmtId="0" fontId="4" fillId="2" borderId="8" xfId="0" applyFont="1" applyFill="1" applyBorder="1" applyAlignment="1">
      <alignment horizontal="left" vertical="center"/>
    </xf>
    <xf numFmtId="0" fontId="4" fillId="2" borderId="8" xfId="0" applyFont="1" applyFill="1" applyBorder="1" applyAlignment="1">
      <alignment horizontal="center" vertical="center" wrapText="1"/>
    </xf>
  </cellXfs>
  <cellStyles count="26">
    <cellStyle name="_ET_STYLE_NoName_00_" xfId="2"/>
    <cellStyle name="_ET_STYLE_NoName_00__37" xfId="8"/>
    <cellStyle name="Excel Built-in Normal" xfId="3"/>
    <cellStyle name="常规" xfId="0" builtinId="0"/>
    <cellStyle name="常规 10 2 2" xfId="9"/>
    <cellStyle name="常规 130" xfId="10"/>
    <cellStyle name="常规 132" xfId="11"/>
    <cellStyle name="常规 2" xfId="12"/>
    <cellStyle name="常规 2 2" xfId="6"/>
    <cellStyle name="常规 2 3" xfId="7"/>
    <cellStyle name="常规 2 35 2" xfId="4"/>
    <cellStyle name="常规 22" xfId="14"/>
    <cellStyle name="常规 23" xfId="15"/>
    <cellStyle name="常规 29" xfId="16"/>
    <cellStyle name="常规 3" xfId="17"/>
    <cellStyle name="常规 3 2" xfId="5"/>
    <cellStyle name="常规 4" xfId="18"/>
    <cellStyle name="常规 4 2" xfId="19"/>
    <cellStyle name="常规 4 3" xfId="20"/>
    <cellStyle name="常规 4 4" xfId="21"/>
    <cellStyle name="常规 4 4 2" xfId="22"/>
    <cellStyle name="常规 4 4 2 2" xfId="13"/>
    <cellStyle name="常规 5" xfId="23"/>
    <cellStyle name="常规 6" xfId="1"/>
    <cellStyle name="常规_45KW" xfId="24"/>
    <cellStyle name="常规_采购_37G_1" xfId="25"/>
  </cellStyles>
  <dxfs count="328"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ont>
        <b val="0"/>
        <i val="0"/>
        <strike val="0"/>
        <u val="none"/>
        <sz val="12"/>
        <color rgb="FF9C0006"/>
        <name val="宋体"/>
        <scheme val="none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b val="0"/>
        <i val="0"/>
        <strike val="0"/>
        <u val="none"/>
        <sz val="12"/>
        <color rgb="FF9C0006"/>
        <name val="宋体"/>
        <scheme val="none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b val="0"/>
        <i val="0"/>
        <strike val="0"/>
        <u val="none"/>
        <sz val="12"/>
        <color rgb="FF9C0006"/>
        <name val="宋体"/>
        <scheme val="none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indexed="13"/>
        </patternFill>
      </fill>
    </dxf>
    <dxf>
      <fill>
        <patternFill patternType="solid">
          <bgColor indexed="13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externalLink" Target="externalLinks/externalLink1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29.png"/><Relationship Id="rId1" Type="http://schemas.openxmlformats.org/officeDocument/2006/relationships/image" Target="../media/image28.jpe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2.jpeg"/><Relationship Id="rId2" Type="http://schemas.openxmlformats.org/officeDocument/2006/relationships/image" Target="../media/image31.png"/><Relationship Id="rId1" Type="http://schemas.openxmlformats.org/officeDocument/2006/relationships/image" Target="../media/image30.jpeg"/><Relationship Id="rId6" Type="http://schemas.openxmlformats.org/officeDocument/2006/relationships/image" Target="../media/image1.png"/><Relationship Id="rId5" Type="http://schemas.openxmlformats.org/officeDocument/2006/relationships/image" Target="../media/image34.png"/><Relationship Id="rId4" Type="http://schemas.openxmlformats.org/officeDocument/2006/relationships/image" Target="../media/image33.jpe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7.jpeg"/><Relationship Id="rId2" Type="http://schemas.openxmlformats.org/officeDocument/2006/relationships/image" Target="../media/image36.jpeg"/><Relationship Id="rId1" Type="http://schemas.openxmlformats.org/officeDocument/2006/relationships/image" Target="../media/image35.jpeg"/><Relationship Id="rId4" Type="http://schemas.openxmlformats.org/officeDocument/2006/relationships/image" Target="../media/image1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9.jpeg"/><Relationship Id="rId2" Type="http://schemas.openxmlformats.org/officeDocument/2006/relationships/image" Target="../media/image38.png"/><Relationship Id="rId1" Type="http://schemas.openxmlformats.org/officeDocument/2006/relationships/image" Target="../media/image37.jpeg"/><Relationship Id="rId6" Type="http://schemas.openxmlformats.org/officeDocument/2006/relationships/image" Target="../media/image1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" Type="http://schemas.openxmlformats.org/officeDocument/2006/relationships/image" Target="../media/image42.jpeg"/><Relationship Id="rId6" Type="http://schemas.openxmlformats.org/officeDocument/2006/relationships/image" Target="../media/image1.png"/><Relationship Id="rId5" Type="http://schemas.openxmlformats.org/officeDocument/2006/relationships/image" Target="../media/image46.jpeg"/><Relationship Id="rId4" Type="http://schemas.openxmlformats.org/officeDocument/2006/relationships/image" Target="../media/image45.jpe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jpeg"/><Relationship Id="rId2" Type="http://schemas.openxmlformats.org/officeDocument/2006/relationships/image" Target="../media/image48.png"/><Relationship Id="rId1" Type="http://schemas.openxmlformats.org/officeDocument/2006/relationships/image" Target="../media/image47.png"/><Relationship Id="rId4" Type="http://schemas.openxmlformats.org/officeDocument/2006/relationships/image" Target="../media/image1.png"/></Relationships>
</file>

<file path=xl/drawings/_rels/drawing16.xml.rels><?xml version="1.0" encoding="UTF-8" standalone="yes"?>
<Relationships xmlns="http://schemas.openxmlformats.org/package/2006/relationships"><Relationship Id="rId8" Type="http://schemas.openxmlformats.org/officeDocument/2006/relationships/image" Target="../media/image57.jpeg"/><Relationship Id="rId3" Type="http://schemas.openxmlformats.org/officeDocument/2006/relationships/image" Target="../media/image52.jpeg"/><Relationship Id="rId7" Type="http://schemas.openxmlformats.org/officeDocument/2006/relationships/image" Target="../media/image56.jpeg"/><Relationship Id="rId2" Type="http://schemas.openxmlformats.org/officeDocument/2006/relationships/image" Target="../media/image51.jpeg"/><Relationship Id="rId1" Type="http://schemas.openxmlformats.org/officeDocument/2006/relationships/image" Target="../media/image50.jpeg"/><Relationship Id="rId6" Type="http://schemas.openxmlformats.org/officeDocument/2006/relationships/image" Target="../media/image55.jpeg"/><Relationship Id="rId11" Type="http://schemas.openxmlformats.org/officeDocument/2006/relationships/image" Target="../media/image1.png"/><Relationship Id="rId5" Type="http://schemas.openxmlformats.org/officeDocument/2006/relationships/image" Target="../media/image54.jpeg"/><Relationship Id="rId10" Type="http://schemas.openxmlformats.org/officeDocument/2006/relationships/image" Target="../media/image59.jpeg"/><Relationship Id="rId4" Type="http://schemas.openxmlformats.org/officeDocument/2006/relationships/image" Target="../media/image53.jpeg"/><Relationship Id="rId9" Type="http://schemas.openxmlformats.org/officeDocument/2006/relationships/image" Target="../media/image58.jpeg"/></Relationships>
</file>

<file path=xl/drawings/_rels/drawing1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0.jpeg"/><Relationship Id="rId2" Type="http://schemas.openxmlformats.org/officeDocument/2006/relationships/image" Target="../media/image26.jpeg"/><Relationship Id="rId1" Type="http://schemas.openxmlformats.org/officeDocument/2006/relationships/image" Target="../media/image59.jpeg"/><Relationship Id="rId5" Type="http://schemas.openxmlformats.org/officeDocument/2006/relationships/image" Target="../media/image1.png"/><Relationship Id="rId4" Type="http://schemas.openxmlformats.org/officeDocument/2006/relationships/image" Target="../media/image61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image" Target="../media/image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3" Type="http://schemas.openxmlformats.org/officeDocument/2006/relationships/image" Target="../media/image7.png"/><Relationship Id="rId7" Type="http://schemas.openxmlformats.org/officeDocument/2006/relationships/image" Target="../media/image11.jpe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7.png"/><Relationship Id="rId1" Type="http://schemas.openxmlformats.org/officeDocument/2006/relationships/image" Target="../media/image12.jpeg"/><Relationship Id="rId4" Type="http://schemas.openxmlformats.org/officeDocument/2006/relationships/image" Target="../media/image1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jpeg"/><Relationship Id="rId2" Type="http://schemas.openxmlformats.org/officeDocument/2006/relationships/image" Target="../media/image15.jpeg"/><Relationship Id="rId1" Type="http://schemas.openxmlformats.org/officeDocument/2006/relationships/image" Target="../media/image14.png"/><Relationship Id="rId5" Type="http://schemas.openxmlformats.org/officeDocument/2006/relationships/image" Target="../media/image1.png"/><Relationship Id="rId4" Type="http://schemas.openxmlformats.org/officeDocument/2006/relationships/image" Target="../media/image17.jpe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3" Type="http://schemas.openxmlformats.org/officeDocument/2006/relationships/image" Target="../media/image20.png"/><Relationship Id="rId7" Type="http://schemas.openxmlformats.org/officeDocument/2006/relationships/image" Target="../media/image24.jpeg"/><Relationship Id="rId2" Type="http://schemas.openxmlformats.org/officeDocument/2006/relationships/image" Target="../media/image19.jpeg"/><Relationship Id="rId1" Type="http://schemas.openxmlformats.org/officeDocument/2006/relationships/image" Target="../media/image18.jpeg"/><Relationship Id="rId6" Type="http://schemas.openxmlformats.org/officeDocument/2006/relationships/image" Target="../media/image23.jpeg"/><Relationship Id="rId11" Type="http://schemas.openxmlformats.org/officeDocument/2006/relationships/image" Target="../media/image1.png"/><Relationship Id="rId5" Type="http://schemas.openxmlformats.org/officeDocument/2006/relationships/image" Target="../media/image22.jpeg"/><Relationship Id="rId10" Type="http://schemas.openxmlformats.org/officeDocument/2006/relationships/image" Target="../media/image27.png"/><Relationship Id="rId4" Type="http://schemas.openxmlformats.org/officeDocument/2006/relationships/image" Target="../media/image21.png"/><Relationship Id="rId9" Type="http://schemas.openxmlformats.org/officeDocument/2006/relationships/image" Target="../media/image2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122466</xdr:colOff>
      <xdr:row>11</xdr:row>
      <xdr:rowOff>0</xdr:rowOff>
    </xdr:from>
    <xdr:to>
      <xdr:col>11</xdr:col>
      <xdr:colOff>323850</xdr:colOff>
      <xdr:row>26</xdr:row>
      <xdr:rowOff>31297</xdr:rowOff>
    </xdr:to>
    <xdr:grpSp>
      <xdr:nvGrpSpPr>
        <xdr:cNvPr id="3" name="Group 8"/>
        <xdr:cNvGrpSpPr/>
      </xdr:nvGrpSpPr>
      <xdr:grpSpPr>
        <a:xfrm>
          <a:off x="121920" y="3648075"/>
          <a:ext cx="6640830" cy="4946015"/>
          <a:chOff x="954" y="6015"/>
          <a:chExt cx="10075" cy="9429"/>
        </a:xfrm>
      </xdr:grpSpPr>
      <xdr:sp macro="" textlink="">
        <xdr:nvSpPr>
          <xdr:cNvPr id="4" name="Text Box 9"/>
          <xdr:cNvSpPr txBox="1">
            <a:spLocks noChangeArrowheads="1"/>
          </xdr:cNvSpPr>
        </xdr:nvSpPr>
        <xdr:spPr>
          <a:xfrm>
            <a:off x="1423" y="9678"/>
            <a:ext cx="9098" cy="1582"/>
          </a:xfrm>
          <a:prstGeom prst="rect">
            <a:avLst/>
          </a:prstGeom>
          <a:solidFill>
            <a:srgbClr val="FFFFFF"/>
          </a:solidFill>
          <a:ln w="9525" cap="rnd">
            <a:solidFill>
              <a:srgbClr val="000000"/>
            </a:solidFill>
            <a:prstDash val="sysDot"/>
            <a:miter lim="800000"/>
          </a:ln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zh-CN" altLang="en-US" sz="1200" b="0" i="0" strike="noStrike">
                <a:solidFill>
                  <a:srgbClr val="000000"/>
                </a:solidFill>
                <a:latin typeface="新宋体" panose="02010609030101010101" charset="-122"/>
                <a:ea typeface="新宋体" panose="02010609030101010101" charset="-122"/>
              </a:rPr>
              <a:t>文 件 分 发 部 门</a:t>
            </a:r>
            <a:endParaRPr lang="zh-CN" altLang="en-US" sz="1200" b="0" i="0" strike="noStrike">
              <a:solidFill>
                <a:srgbClr val="000000"/>
              </a:solidFill>
              <a:latin typeface="Times New Roman" panose="02020603050405020304" pitchFamily="12"/>
              <a:cs typeface="Times New Roman" panose="02020603050405020304" pitchFamily="12"/>
            </a:endParaRPr>
          </a:p>
          <a:p>
            <a:pPr marL="0" marR="0" indent="0" algn="l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defRPr sz="1000"/>
            </a:pPr>
            <a:r>
              <a:rPr lang="zh-CN" altLang="en-US" sz="1200" b="0" i="0" strike="noStrike">
                <a:solidFill>
                  <a:srgbClr val="000000"/>
                </a:solidFill>
                <a:latin typeface="新宋体" panose="02010609030101010101" charset="-122"/>
                <a:ea typeface="新宋体" panose="02010609030101010101" charset="-122"/>
              </a:rPr>
              <a:t>□综合部       □开发一部      ■生产部      </a:t>
            </a:r>
            <a:r>
              <a:rPr kumimoji="0" lang="zh-CN" altLang="en-US" sz="1200" b="0" i="0" u="none" strike="noStrike" kern="0" cap="none" spc="0" normalizeH="0" baseline="0" noProof="0">
                <a:ln>
                  <a:noFill/>
                </a:ln>
                <a:solidFill>
                  <a:srgbClr val="000000"/>
                </a:solidFill>
                <a:effectLst/>
                <a:uLnTx/>
                <a:uFillTx/>
                <a:latin typeface="新宋体" panose="02010609030101010101" charset="-122"/>
                <a:ea typeface="新宋体" panose="02010609030101010101" charset="-122"/>
                <a:cs typeface="+mn-cs"/>
              </a:rPr>
              <a:t>■</a:t>
            </a:r>
            <a:r>
              <a:rPr lang="zh-CN" altLang="en-US" sz="1200" b="0" i="0" strike="noStrike">
                <a:solidFill>
                  <a:srgbClr val="000000"/>
                </a:solidFill>
                <a:latin typeface="新宋体" panose="02010609030101010101" charset="-122"/>
                <a:ea typeface="新宋体" panose="02010609030101010101" charset="-122"/>
              </a:rPr>
              <a:t>品质部     □物控部　      </a:t>
            </a:r>
            <a:endParaRPr lang="zh-CN" altLang="en-US" sz="1200" b="0" i="0" strike="noStrike">
              <a:solidFill>
                <a:srgbClr val="000000"/>
              </a:solidFill>
              <a:latin typeface="Times New Roman" panose="02020603050405020304" pitchFamily="12"/>
              <a:cs typeface="Times New Roman" panose="02020603050405020304" pitchFamily="12"/>
            </a:endParaRPr>
          </a:p>
          <a:p>
            <a:pPr algn="l" rtl="0">
              <a:defRPr sz="1000"/>
            </a:pPr>
            <a:r>
              <a:rPr lang="zh-CN" altLang="en-US" sz="1200" b="0" i="0" strike="noStrike">
                <a:solidFill>
                  <a:srgbClr val="000000"/>
                </a:solidFill>
                <a:latin typeface="新宋体" panose="02010609030101010101" charset="-122"/>
                <a:ea typeface="新宋体" panose="02010609030101010101" charset="-122"/>
              </a:rPr>
              <a:t>□商务部       □售前技术支持部  □售后技术服务部  </a:t>
            </a:r>
            <a:r>
              <a:rPr lang="zh-CN" altLang="en-US" sz="900" b="0" i="0" strike="noStrike">
                <a:solidFill>
                  <a:srgbClr val="FF0000"/>
                </a:solidFill>
                <a:latin typeface="Calibri" panose="020F0502020204030204"/>
                <a:cs typeface="Calibri" panose="020F0502020204030204"/>
              </a:rPr>
              <a:t> </a:t>
            </a:r>
            <a:r>
              <a:rPr lang="zh-CN" altLang="en-US" sz="1000" b="0" i="0" strike="noStrike">
                <a:solidFill>
                  <a:srgbClr val="FF0000"/>
                </a:solidFill>
                <a:latin typeface="Calibri" panose="020F0502020204030204"/>
                <a:cs typeface="Calibri" panose="020F0502020204030204"/>
              </a:rPr>
              <a:t>                  </a:t>
            </a:r>
            <a:r>
              <a:rPr lang="zh-CN" altLang="en-US" sz="1200" b="0" i="0">
                <a:latin typeface="+mn-lt"/>
                <a:ea typeface="+mn-ea"/>
                <a:cs typeface="+mn-cs"/>
              </a:rPr>
              <a:t>□销售部</a:t>
            </a:r>
            <a:r>
              <a:rPr lang="zh-CN" altLang="en-US" sz="1200" b="0" i="0" strike="noStrike">
                <a:solidFill>
                  <a:srgbClr val="FF0000"/>
                </a:solidFill>
                <a:latin typeface="Calibri" panose="020F0502020204030204"/>
                <a:cs typeface="Calibri" panose="020F0502020204030204"/>
              </a:rPr>
              <a:t>                 </a:t>
            </a:r>
          </a:p>
          <a:p>
            <a:pPr algn="l" rtl="0">
              <a:defRPr sz="1000"/>
            </a:pPr>
            <a:r>
              <a:rPr lang="zh-CN" altLang="en-US" sz="900" b="0" i="0" strike="noStrike">
                <a:solidFill>
                  <a:srgbClr val="FF0000"/>
                </a:solidFill>
                <a:latin typeface="Calibri" panose="020F0502020204030204"/>
                <a:cs typeface="Calibri" panose="020F0502020204030204"/>
              </a:rPr>
              <a:t> </a:t>
            </a:r>
            <a:r>
              <a:rPr lang="zh-CN" altLang="en-US" sz="1000" b="0" i="0" strike="noStrike">
                <a:solidFill>
                  <a:srgbClr val="FF0000"/>
                </a:solidFill>
                <a:latin typeface="Calibri" panose="020F0502020204030204"/>
                <a:cs typeface="Calibri" panose="020F0502020204030204"/>
              </a:rPr>
              <a:t>                                    </a:t>
            </a:r>
          </a:p>
          <a:p>
            <a:pPr algn="l" rtl="0">
              <a:defRPr sz="1000"/>
            </a:pPr>
            <a:endParaRPr lang="zh-CN" altLang="en-US" sz="1000" b="0" i="0" strike="noStrike">
              <a:solidFill>
                <a:srgbClr val="FF0000"/>
              </a:solidFill>
              <a:latin typeface="Calibri" panose="020F0502020204030204"/>
              <a:cs typeface="Calibri" panose="020F0502020204030204"/>
            </a:endParaRPr>
          </a:p>
        </xdr:txBody>
      </xdr:sp>
      <xdr:grpSp>
        <xdr:nvGrpSpPr>
          <xdr:cNvPr id="5" name="Group 10"/>
          <xdr:cNvGrpSpPr/>
        </xdr:nvGrpSpPr>
        <xdr:grpSpPr>
          <a:xfrm>
            <a:off x="4165" y="6015"/>
            <a:ext cx="3655" cy="2877"/>
            <a:chOff x="4165" y="6015"/>
            <a:chExt cx="3655" cy="2877"/>
          </a:xfrm>
        </xdr:grpSpPr>
        <xdr:sp macro="" textlink="">
          <xdr:nvSpPr>
            <xdr:cNvPr id="7" name="AutoShape 11"/>
            <xdr:cNvSpPr>
              <a:spLocks noChangeArrowheads="1"/>
            </xdr:cNvSpPr>
          </xdr:nvSpPr>
          <xdr:spPr>
            <a:xfrm>
              <a:off x="4165" y="6015"/>
              <a:ext cx="3655" cy="2877"/>
            </a:xfrm>
            <a:prstGeom prst="flowChartAlternateProcess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</a:ln>
          </xdr:spPr>
        </xdr:sp>
        <xdr:sp macro="" textlink="">
          <xdr:nvSpPr>
            <xdr:cNvPr id="8" name="Line 12"/>
            <xdr:cNvSpPr>
              <a:spLocks noChangeShapeType="1"/>
            </xdr:cNvSpPr>
          </xdr:nvSpPr>
          <xdr:spPr>
            <a:xfrm>
              <a:off x="4194" y="6711"/>
              <a:ext cx="3600" cy="0"/>
            </a:xfrm>
            <a:prstGeom prst="line">
              <a:avLst/>
            </a:prstGeom>
            <a:noFill/>
            <a:ln w="9525">
              <a:solidFill>
                <a:srgbClr val="000000"/>
              </a:solidFill>
              <a:round/>
            </a:ln>
          </xdr:spPr>
        </xdr:sp>
        <xdr:sp macro="" textlink="">
          <xdr:nvSpPr>
            <xdr:cNvPr id="9" name="Rectangle 13"/>
            <xdr:cNvSpPr>
              <a:spLocks noChangeArrowheads="1"/>
            </xdr:cNvSpPr>
          </xdr:nvSpPr>
          <xdr:spPr>
            <a:xfrm>
              <a:off x="4528" y="6022"/>
              <a:ext cx="2880" cy="696"/>
            </a:xfrm>
            <a:prstGeom prst="rect">
              <a:avLst/>
            </a:prstGeom>
            <a:noFill/>
            <a:ln w="9525">
              <a:noFill/>
              <a:miter lim="800000"/>
            </a:ln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zh-CN" altLang="en-US" sz="1800" b="0" i="0" strike="noStrike">
                  <a:solidFill>
                    <a:srgbClr val="000000"/>
                  </a:solidFill>
                  <a:latin typeface="新宋体" panose="02010609030101010101" charset="-122"/>
                  <a:ea typeface="新宋体" panose="02010609030101010101" charset="-122"/>
                </a:rPr>
                <a:t>文件发行章</a:t>
              </a:r>
              <a:endParaRPr lang="zh-CN" altLang="en-US" sz="1800" b="0" i="0" strike="noStrike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  <a:p>
              <a:pPr algn="l" rtl="0">
                <a:defRPr sz="1000"/>
              </a:pPr>
              <a:endParaRPr lang="zh-CN" altLang="en-US" sz="1800" b="0" i="0" strike="noStrike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</xdr:txBody>
        </xdr:sp>
      </xdr:grpSp>
      <xdr:sp macro="" textlink="">
        <xdr:nvSpPr>
          <xdr:cNvPr id="6" name="Rectangle 14"/>
          <xdr:cNvSpPr>
            <a:spLocks noChangeArrowheads="1"/>
          </xdr:cNvSpPr>
        </xdr:nvSpPr>
        <xdr:spPr>
          <a:xfrm>
            <a:off x="954" y="11544"/>
            <a:ext cx="10075" cy="3900"/>
          </a:xfrm>
          <a:prstGeom prst="rect">
            <a:avLst/>
          </a:prstGeom>
          <a:noFill/>
          <a:ln w="9525">
            <a:noFill/>
            <a:miter lim="800000"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endParaRPr lang="zh-CN" altLang="en-US" sz="1050" b="0" i="0" strike="noStrike">
              <a:solidFill>
                <a:srgbClr val="000000"/>
              </a:solidFill>
              <a:latin typeface="Times New Roman" panose="02020603050405020304" pitchFamily="12"/>
              <a:cs typeface="Times New Roman" panose="02020603050405020304" pitchFamily="12"/>
            </a:endParaRPr>
          </a:p>
          <a:p>
            <a:pPr algn="l" rtl="0">
              <a:defRPr sz="1000"/>
            </a:pPr>
            <a:endParaRPr lang="zh-CN" altLang="en-US" sz="1050" b="0" i="0" strike="noStrike">
              <a:solidFill>
                <a:srgbClr val="000000"/>
              </a:solidFill>
              <a:latin typeface="Times New Roman" panose="02020603050405020304" pitchFamily="12"/>
              <a:cs typeface="Times New Roman" panose="02020603050405020304" pitchFamily="12"/>
            </a:endParaRPr>
          </a:p>
        </xdr:txBody>
      </xdr:sp>
    </xdr:grpSp>
    <xdr:clientData/>
  </xdr:twoCellAnchor>
  <xdr:twoCellAnchor>
    <xdr:from>
      <xdr:col>0</xdr:col>
      <xdr:colOff>180975</xdr:colOff>
      <xdr:row>0</xdr:row>
      <xdr:rowOff>171450</xdr:rowOff>
    </xdr:from>
    <xdr:to>
      <xdr:col>2</xdr:col>
      <xdr:colOff>259080</xdr:colOff>
      <xdr:row>1</xdr:row>
      <xdr:rowOff>241935</xdr:rowOff>
    </xdr:to>
    <xdr:pic>
      <xdr:nvPicPr>
        <xdr:cNvPr id="2" name="图片 1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0975" y="171450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533400</xdr:colOff>
      <xdr:row>3</xdr:row>
      <xdr:rowOff>382270</xdr:rowOff>
    </xdr:from>
    <xdr:to>
      <xdr:col>15</xdr:col>
      <xdr:colOff>6257925</xdr:colOff>
      <xdr:row>18</xdr:row>
      <xdr:rowOff>29845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505700" y="1134745"/>
          <a:ext cx="5724525" cy="5895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226060</xdr:colOff>
      <xdr:row>2</xdr:row>
      <xdr:rowOff>168910</xdr:rowOff>
    </xdr:from>
    <xdr:to>
      <xdr:col>15</xdr:col>
      <xdr:colOff>1260475</xdr:colOff>
      <xdr:row>3</xdr:row>
      <xdr:rowOff>260985</xdr:rowOff>
    </xdr:to>
    <xdr:sp macro="" textlink="">
      <xdr:nvSpPr>
        <xdr:cNvPr id="4" name="矩形标注 3"/>
        <xdr:cNvSpPr/>
      </xdr:nvSpPr>
      <xdr:spPr>
        <a:xfrm>
          <a:off x="7198360" y="616585"/>
          <a:ext cx="1034415" cy="396875"/>
        </a:xfrm>
        <a:prstGeom prst="wedgeRectCallout">
          <a:avLst>
            <a:gd name="adj1" fmla="val 12001"/>
            <a:gd name="adj2" fmla="val 159600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>
              <a:solidFill>
                <a:srgbClr val="FF0000"/>
              </a:solidFill>
            </a:rPr>
            <a:t>SQ/</a:t>
          </a:r>
          <a:r>
            <a:rPr lang="zh-CN" altLang="en-US" sz="1100" b="1">
              <a:solidFill>
                <a:srgbClr val="FF0000"/>
              </a:solidFill>
            </a:rPr>
            <a:t>线走此处走</a:t>
          </a:r>
        </a:p>
      </xdr:txBody>
    </xdr:sp>
    <xdr:clientData/>
  </xdr:twoCellAnchor>
  <xdr:twoCellAnchor>
    <xdr:from>
      <xdr:col>15</xdr:col>
      <xdr:colOff>14605</xdr:colOff>
      <xdr:row>9</xdr:row>
      <xdr:rowOff>9525</xdr:rowOff>
    </xdr:from>
    <xdr:to>
      <xdr:col>15</xdr:col>
      <xdr:colOff>1025857</xdr:colOff>
      <xdr:row>14</xdr:row>
      <xdr:rowOff>63952</xdr:rowOff>
    </xdr:to>
    <xdr:sp macro="" textlink="">
      <xdr:nvSpPr>
        <xdr:cNvPr id="5" name="矩形标注 4"/>
        <xdr:cNvSpPr/>
      </xdr:nvSpPr>
      <xdr:spPr>
        <a:xfrm>
          <a:off x="6986905" y="2438400"/>
          <a:ext cx="1010920" cy="1006475"/>
        </a:xfrm>
        <a:prstGeom prst="wedgeRectCallout">
          <a:avLst>
            <a:gd name="adj1" fmla="val 23680"/>
            <a:gd name="adj2" fmla="val -113280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 b="1">
              <a:solidFill>
                <a:srgbClr val="FF0000"/>
              </a:solidFill>
            </a:rPr>
            <a:t>门上线</a:t>
          </a:r>
          <a:r>
            <a:rPr lang="en-US" altLang="zh-CN" sz="1100" b="1">
              <a:solidFill>
                <a:srgbClr val="FF0000"/>
              </a:solidFill>
            </a:rPr>
            <a:t>TCU/PLB/H1</a:t>
          </a:r>
          <a:r>
            <a:rPr lang="zh-CN" altLang="en-US" sz="1100" b="1">
              <a:solidFill>
                <a:srgbClr val="FF0000"/>
              </a:solidFill>
            </a:rPr>
            <a:t>线走此走</a:t>
          </a:r>
        </a:p>
      </xdr:txBody>
    </xdr:sp>
    <xdr:clientData/>
  </xdr:twoCellAnchor>
  <xdr:twoCellAnchor>
    <xdr:from>
      <xdr:col>15</xdr:col>
      <xdr:colOff>3334385</xdr:colOff>
      <xdr:row>6</xdr:row>
      <xdr:rowOff>15875</xdr:rowOff>
    </xdr:from>
    <xdr:to>
      <xdr:col>15</xdr:col>
      <xdr:colOff>3637746</xdr:colOff>
      <xdr:row>13</xdr:row>
      <xdr:rowOff>127454</xdr:rowOff>
    </xdr:to>
    <xdr:sp macro="" textlink="">
      <xdr:nvSpPr>
        <xdr:cNvPr id="6" name="下箭头 5"/>
        <xdr:cNvSpPr/>
      </xdr:nvSpPr>
      <xdr:spPr>
        <a:xfrm flipV="1">
          <a:off x="10306685" y="1873250"/>
          <a:ext cx="302895" cy="144462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1059288</xdr:colOff>
      <xdr:row>16</xdr:row>
      <xdr:rowOff>1175912</xdr:rowOff>
    </xdr:from>
    <xdr:to>
      <xdr:col>15</xdr:col>
      <xdr:colOff>3142780</xdr:colOff>
      <xdr:row>16</xdr:row>
      <xdr:rowOff>1475270</xdr:rowOff>
    </xdr:to>
    <xdr:sp macro="" textlink="">
      <xdr:nvSpPr>
        <xdr:cNvPr id="7" name="下箭头 6"/>
        <xdr:cNvSpPr/>
      </xdr:nvSpPr>
      <xdr:spPr>
        <a:xfrm rot="5400000">
          <a:off x="8923655" y="4160520"/>
          <a:ext cx="299085" cy="208343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130175</xdr:colOff>
      <xdr:row>18</xdr:row>
      <xdr:rowOff>106045</xdr:rowOff>
    </xdr:from>
    <xdr:to>
      <xdr:col>15</xdr:col>
      <xdr:colOff>1473200</xdr:colOff>
      <xdr:row>18</xdr:row>
      <xdr:rowOff>744220</xdr:rowOff>
    </xdr:to>
    <xdr:sp macro="" textlink="">
      <xdr:nvSpPr>
        <xdr:cNvPr id="8" name="矩形标注 7"/>
        <xdr:cNvSpPr/>
      </xdr:nvSpPr>
      <xdr:spPr>
        <a:xfrm>
          <a:off x="7102475" y="7106920"/>
          <a:ext cx="1343025" cy="638175"/>
        </a:xfrm>
        <a:prstGeom prst="wedgeRectCallout">
          <a:avLst>
            <a:gd name="adj1" fmla="val 26646"/>
            <a:gd name="adj2" fmla="val -115022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>
              <a:solidFill>
                <a:srgbClr val="FF0000"/>
              </a:solidFill>
            </a:rPr>
            <a:t>M036</a:t>
          </a:r>
          <a:r>
            <a:rPr lang="zh-CN" altLang="en-US" sz="1100" b="1">
              <a:solidFill>
                <a:srgbClr val="FF0000"/>
              </a:solidFill>
            </a:rPr>
            <a:t>到</a:t>
          </a:r>
          <a:r>
            <a:rPr lang="en-US" altLang="zh-CN" sz="1100" b="1">
              <a:solidFill>
                <a:srgbClr val="FF0000"/>
              </a:solidFill>
            </a:rPr>
            <a:t>QF/FVC/KM/M1</a:t>
          </a:r>
          <a:r>
            <a:rPr lang="zh-CN" altLang="en-US" sz="1100" b="1">
              <a:solidFill>
                <a:srgbClr val="FF0000"/>
              </a:solidFill>
            </a:rPr>
            <a:t>线走此走（绑背面）</a:t>
          </a:r>
        </a:p>
      </xdr:txBody>
    </xdr:sp>
    <xdr:clientData/>
  </xdr:twoCellAnchor>
  <xdr:twoCellAnchor>
    <xdr:from>
      <xdr:col>15</xdr:col>
      <xdr:colOff>2753242</xdr:colOff>
      <xdr:row>13</xdr:row>
      <xdr:rowOff>5198</xdr:rowOff>
    </xdr:from>
    <xdr:to>
      <xdr:col>15</xdr:col>
      <xdr:colOff>3409886</xdr:colOff>
      <xdr:row>14</xdr:row>
      <xdr:rowOff>59626</xdr:rowOff>
    </xdr:to>
    <xdr:sp macro="" textlink="">
      <xdr:nvSpPr>
        <xdr:cNvPr id="9" name="下箭头 8"/>
        <xdr:cNvSpPr/>
      </xdr:nvSpPr>
      <xdr:spPr>
        <a:xfrm rot="5400000" flipV="1">
          <a:off x="9931400" y="2990215"/>
          <a:ext cx="244475" cy="656590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2430780</xdr:colOff>
      <xdr:row>16</xdr:row>
      <xdr:rowOff>1377950</xdr:rowOff>
    </xdr:from>
    <xdr:to>
      <xdr:col>15</xdr:col>
      <xdr:colOff>2588260</xdr:colOff>
      <xdr:row>17</xdr:row>
      <xdr:rowOff>207645</xdr:rowOff>
    </xdr:to>
    <xdr:sp macro="" textlink="">
      <xdr:nvSpPr>
        <xdr:cNvPr id="10" name="下箭头 9"/>
        <xdr:cNvSpPr/>
      </xdr:nvSpPr>
      <xdr:spPr>
        <a:xfrm flipV="1">
          <a:off x="9403080" y="5254625"/>
          <a:ext cx="157480" cy="325120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1434465</xdr:colOff>
      <xdr:row>2</xdr:row>
      <xdr:rowOff>271780</xdr:rowOff>
    </xdr:from>
    <xdr:to>
      <xdr:col>15</xdr:col>
      <xdr:colOff>3495859</xdr:colOff>
      <xdr:row>3</xdr:row>
      <xdr:rowOff>342426</xdr:rowOff>
    </xdr:to>
    <xdr:sp macro="" textlink="">
      <xdr:nvSpPr>
        <xdr:cNvPr id="11" name="矩形标注 10"/>
        <xdr:cNvSpPr/>
      </xdr:nvSpPr>
      <xdr:spPr>
        <a:xfrm>
          <a:off x="8406765" y="719455"/>
          <a:ext cx="2061210" cy="375285"/>
        </a:xfrm>
        <a:prstGeom prst="wedgeRectCallout">
          <a:avLst>
            <a:gd name="adj1" fmla="val 46518"/>
            <a:gd name="adj2" fmla="val 142216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>
              <a:solidFill>
                <a:srgbClr val="FF0000"/>
              </a:solidFill>
            </a:rPr>
            <a:t>M035/A/B</a:t>
          </a:r>
          <a:r>
            <a:rPr lang="en-US" sz="1100" b="1">
              <a:solidFill>
                <a:srgbClr val="FF0000"/>
              </a:solidFill>
              <a:latin typeface="+mn-lt"/>
              <a:ea typeface="+mn-ea"/>
              <a:cs typeface="+mn-cs"/>
            </a:rPr>
            <a:t>/C</a:t>
          </a:r>
          <a:r>
            <a:rPr lang="en-US" altLang="zh-CN" sz="1100" b="1">
              <a:solidFill>
                <a:srgbClr val="FF0000"/>
              </a:solidFill>
            </a:rPr>
            <a:t>/D/PJ/X2/F010</a:t>
          </a:r>
          <a:r>
            <a:rPr lang="zh-CN" altLang="en-US" sz="1100" b="1">
              <a:solidFill>
                <a:srgbClr val="FF0000"/>
              </a:solidFill>
            </a:rPr>
            <a:t>线走此处</a:t>
          </a:r>
        </a:p>
      </xdr:txBody>
    </xdr:sp>
    <xdr:clientData/>
  </xdr:twoCellAnchor>
  <xdr:twoCellAnchor>
    <xdr:from>
      <xdr:col>15</xdr:col>
      <xdr:colOff>4371340</xdr:colOff>
      <xdr:row>1</xdr:row>
      <xdr:rowOff>17145</xdr:rowOff>
    </xdr:from>
    <xdr:to>
      <xdr:col>15</xdr:col>
      <xdr:colOff>6776085</xdr:colOff>
      <xdr:row>3</xdr:row>
      <xdr:rowOff>340995</xdr:rowOff>
    </xdr:to>
    <xdr:sp macro="" textlink="">
      <xdr:nvSpPr>
        <xdr:cNvPr id="12" name="矩形标注 11"/>
        <xdr:cNvSpPr/>
      </xdr:nvSpPr>
      <xdr:spPr>
        <a:xfrm>
          <a:off x="11343640" y="83820"/>
          <a:ext cx="2404745" cy="1009650"/>
        </a:xfrm>
        <a:prstGeom prst="wedgeRectCallout">
          <a:avLst>
            <a:gd name="adj1" fmla="val 17758"/>
            <a:gd name="adj2" fmla="val 90628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>
              <a:solidFill>
                <a:srgbClr val="FF0000"/>
              </a:solidFill>
            </a:rPr>
            <a:t>SA/S1</a:t>
          </a:r>
        </a:p>
        <a:p>
          <a:pPr algn="ctr"/>
          <a:r>
            <a:rPr lang="en-US" altLang="zh-CN" sz="1100" b="1">
              <a:solidFill>
                <a:srgbClr val="FF0000"/>
              </a:solidFill>
            </a:rPr>
            <a:t>X10-4.5.9.10.12.13.15.17.19</a:t>
          </a:r>
        </a:p>
        <a:p>
          <a:pPr algn="ctr"/>
          <a:r>
            <a:rPr lang="en-US" altLang="zh-CN" sz="1100" b="1">
              <a:solidFill>
                <a:srgbClr val="FF0000"/>
              </a:solidFill>
            </a:rPr>
            <a:t>K3-2.6</a:t>
          </a:r>
        </a:p>
        <a:p>
          <a:pPr algn="ctr"/>
          <a:r>
            <a:rPr lang="en-US" altLang="zh-CN" sz="1100" b="1">
              <a:solidFill>
                <a:srgbClr val="FF0000"/>
              </a:solidFill>
            </a:rPr>
            <a:t>K8-2.2.10.11/X10-21</a:t>
          </a:r>
          <a:r>
            <a:rPr lang="zh-CN" altLang="en-US" sz="1100" b="1">
              <a:solidFill>
                <a:srgbClr val="FF0000"/>
              </a:solidFill>
            </a:rPr>
            <a:t>以上的线走此处</a:t>
          </a:r>
        </a:p>
      </xdr:txBody>
    </xdr:sp>
    <xdr:clientData/>
  </xdr:twoCellAnchor>
  <xdr:twoCellAnchor>
    <xdr:from>
      <xdr:col>15</xdr:col>
      <xdr:colOff>4616450</xdr:colOff>
      <xdr:row>18</xdr:row>
      <xdr:rowOff>295275</xdr:rowOff>
    </xdr:from>
    <xdr:to>
      <xdr:col>15</xdr:col>
      <xdr:colOff>5813879</xdr:colOff>
      <xdr:row>18</xdr:row>
      <xdr:rowOff>866775</xdr:rowOff>
    </xdr:to>
    <xdr:sp macro="" textlink="">
      <xdr:nvSpPr>
        <xdr:cNvPr id="13" name="矩形标注 12"/>
        <xdr:cNvSpPr/>
      </xdr:nvSpPr>
      <xdr:spPr>
        <a:xfrm>
          <a:off x="11588750" y="7296150"/>
          <a:ext cx="1196975" cy="571500"/>
        </a:xfrm>
        <a:prstGeom prst="wedgeRectCallout">
          <a:avLst>
            <a:gd name="adj1" fmla="val 26646"/>
            <a:gd name="adj2" fmla="val -129308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 b="1">
              <a:solidFill>
                <a:srgbClr val="FF0000"/>
              </a:solidFill>
            </a:rPr>
            <a:t>从</a:t>
          </a:r>
          <a:r>
            <a:rPr lang="en-US" altLang="zh-CN" sz="1100" b="1">
              <a:solidFill>
                <a:srgbClr val="FF0000"/>
              </a:solidFill>
            </a:rPr>
            <a:t>QF2/F1/F2/XS1</a:t>
          </a:r>
          <a:r>
            <a:rPr lang="zh-CN" altLang="en-US" sz="1100" b="1">
              <a:solidFill>
                <a:srgbClr val="FF0000"/>
              </a:solidFill>
            </a:rPr>
            <a:t>到</a:t>
          </a:r>
          <a:r>
            <a:rPr lang="en-US" altLang="zh-CN" sz="1100" b="1">
              <a:solidFill>
                <a:srgbClr val="FF0000"/>
              </a:solidFill>
            </a:rPr>
            <a:t>QF/N</a:t>
          </a:r>
          <a:r>
            <a:rPr lang="zh-CN" altLang="en-US" sz="1100" b="1">
              <a:solidFill>
                <a:srgbClr val="FF0000"/>
              </a:solidFill>
            </a:rPr>
            <a:t>线走此走</a:t>
          </a:r>
          <a:r>
            <a:rPr lang="en-US" altLang="zh-CN" sz="1100" b="1">
              <a:solidFill>
                <a:srgbClr val="FF0000"/>
              </a:solidFill>
            </a:rPr>
            <a:t>,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3690727</xdr:colOff>
      <xdr:row>16</xdr:row>
      <xdr:rowOff>1222267</xdr:rowOff>
    </xdr:from>
    <xdr:to>
      <xdr:col>15</xdr:col>
      <xdr:colOff>5747005</xdr:colOff>
      <xdr:row>17</xdr:row>
      <xdr:rowOff>94235</xdr:rowOff>
    </xdr:to>
    <xdr:sp macro="" textlink="">
      <xdr:nvSpPr>
        <xdr:cNvPr id="14" name="下箭头 13"/>
        <xdr:cNvSpPr/>
      </xdr:nvSpPr>
      <xdr:spPr>
        <a:xfrm rot="16200000" flipH="1">
          <a:off x="11506835" y="4253865"/>
          <a:ext cx="367665" cy="205676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4290060</xdr:colOff>
      <xdr:row>16</xdr:row>
      <xdr:rowOff>1426845</xdr:rowOff>
    </xdr:from>
    <xdr:to>
      <xdr:col>15</xdr:col>
      <xdr:colOff>4456430</xdr:colOff>
      <xdr:row>17</xdr:row>
      <xdr:rowOff>285115</xdr:rowOff>
    </xdr:to>
    <xdr:sp macro="" textlink="">
      <xdr:nvSpPr>
        <xdr:cNvPr id="15" name="下箭头 14"/>
        <xdr:cNvSpPr/>
      </xdr:nvSpPr>
      <xdr:spPr>
        <a:xfrm flipV="1">
          <a:off x="11262360" y="5303520"/>
          <a:ext cx="166370" cy="35369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oneCellAnchor>
    <xdr:from>
      <xdr:col>15</xdr:col>
      <xdr:colOff>1152525</xdr:colOff>
      <xdr:row>18</xdr:row>
      <xdr:rowOff>914400</xdr:rowOff>
    </xdr:from>
    <xdr:ext cx="824865" cy="1089660"/>
    <xdr:sp macro="" textlink="">
      <xdr:nvSpPr>
        <xdr:cNvPr id="16" name="文本框 15"/>
        <xdr:cNvSpPr txBox="1"/>
      </xdr:nvSpPr>
      <xdr:spPr>
        <a:xfrm>
          <a:off x="8124825" y="7915275"/>
          <a:ext cx="824865" cy="108966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2000">
              <a:solidFill>
                <a:srgbClr val="FF0000"/>
              </a:solidFill>
            </a:rPr>
            <a:t>520*4</a:t>
          </a:r>
        </a:p>
        <a:p>
          <a:pPr algn="l"/>
          <a:r>
            <a:rPr lang="en-US" altLang="zh-CN" sz="2000">
              <a:solidFill>
                <a:srgbClr val="FF0000"/>
              </a:solidFill>
            </a:rPr>
            <a:t>350*1</a:t>
          </a:r>
        </a:p>
        <a:p>
          <a:pPr algn="l"/>
          <a:r>
            <a:rPr lang="en-US" altLang="zh-CN" sz="2000">
              <a:solidFill>
                <a:srgbClr val="FF0000"/>
              </a:solidFill>
            </a:rPr>
            <a:t>480*1</a:t>
          </a:r>
        </a:p>
      </xdr:txBody>
    </xdr:sp>
    <xdr:clientData/>
  </xdr:oneCellAnchor>
  <xdr:oneCellAnchor>
    <xdr:from>
      <xdr:col>15</xdr:col>
      <xdr:colOff>485775</xdr:colOff>
      <xdr:row>18</xdr:row>
      <xdr:rowOff>1314450</xdr:rowOff>
    </xdr:from>
    <xdr:ext cx="720090" cy="323850"/>
    <xdr:sp macro="" textlink="">
      <xdr:nvSpPr>
        <xdr:cNvPr id="17" name="文本框 16"/>
        <xdr:cNvSpPr txBox="1"/>
      </xdr:nvSpPr>
      <xdr:spPr>
        <a:xfrm>
          <a:off x="7458075" y="8315325"/>
          <a:ext cx="720090" cy="32385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 b="1">
              <a:solidFill>
                <a:srgbClr val="FF0000"/>
              </a:solidFill>
            </a:rPr>
            <a:t>线槽盖</a:t>
          </a:r>
        </a:p>
      </xdr:txBody>
    </xdr:sp>
    <xdr:clientData/>
  </xdr:oneCellAnchor>
  <xdr:twoCellAnchor>
    <xdr:from>
      <xdr:col>15</xdr:col>
      <xdr:colOff>781050</xdr:colOff>
      <xdr:row>4</xdr:row>
      <xdr:rowOff>115570</xdr:rowOff>
    </xdr:from>
    <xdr:to>
      <xdr:col>15</xdr:col>
      <xdr:colOff>938530</xdr:colOff>
      <xdr:row>7</xdr:row>
      <xdr:rowOff>50165</xdr:rowOff>
    </xdr:to>
    <xdr:sp macro="" textlink="">
      <xdr:nvSpPr>
        <xdr:cNvPr id="3" name="下箭头 2"/>
        <xdr:cNvSpPr/>
      </xdr:nvSpPr>
      <xdr:spPr>
        <a:xfrm flipV="1">
          <a:off x="7753350" y="1477645"/>
          <a:ext cx="157480" cy="62039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5918200</xdr:colOff>
      <xdr:row>4</xdr:row>
      <xdr:rowOff>166370</xdr:rowOff>
    </xdr:from>
    <xdr:to>
      <xdr:col>15</xdr:col>
      <xdr:colOff>6075680</xdr:colOff>
      <xdr:row>7</xdr:row>
      <xdr:rowOff>100965</xdr:rowOff>
    </xdr:to>
    <xdr:sp macro="" textlink="">
      <xdr:nvSpPr>
        <xdr:cNvPr id="22" name="下箭头 21"/>
        <xdr:cNvSpPr/>
      </xdr:nvSpPr>
      <xdr:spPr>
        <a:xfrm flipV="1">
          <a:off x="12890500" y="1528445"/>
          <a:ext cx="157480" cy="62039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3473450</xdr:colOff>
      <xdr:row>4</xdr:row>
      <xdr:rowOff>36195</xdr:rowOff>
    </xdr:from>
    <xdr:to>
      <xdr:col>15</xdr:col>
      <xdr:colOff>3639820</xdr:colOff>
      <xdr:row>5</xdr:row>
      <xdr:rowOff>47625</xdr:rowOff>
    </xdr:to>
    <xdr:sp macro="" textlink="">
      <xdr:nvSpPr>
        <xdr:cNvPr id="23" name="下箭头 22"/>
        <xdr:cNvSpPr/>
      </xdr:nvSpPr>
      <xdr:spPr>
        <a:xfrm flipV="1">
          <a:off x="10445750" y="1398270"/>
          <a:ext cx="166370" cy="316230"/>
        </a:xfrm>
        <a:prstGeom prst="downArrow">
          <a:avLst>
            <a:gd name="adj1" fmla="val 74193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4724400</xdr:colOff>
      <xdr:row>4</xdr:row>
      <xdr:rowOff>20320</xdr:rowOff>
    </xdr:from>
    <xdr:to>
      <xdr:col>15</xdr:col>
      <xdr:colOff>4890770</xdr:colOff>
      <xdr:row>5</xdr:row>
      <xdr:rowOff>31750</xdr:rowOff>
    </xdr:to>
    <xdr:sp macro="" textlink="">
      <xdr:nvSpPr>
        <xdr:cNvPr id="24" name="下箭头 23"/>
        <xdr:cNvSpPr/>
      </xdr:nvSpPr>
      <xdr:spPr>
        <a:xfrm flipV="1">
          <a:off x="11696700" y="1382395"/>
          <a:ext cx="166370" cy="316230"/>
        </a:xfrm>
        <a:prstGeom prst="downArrow">
          <a:avLst>
            <a:gd name="adj1" fmla="val 74193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2983865</xdr:colOff>
      <xdr:row>1</xdr:row>
      <xdr:rowOff>74930</xdr:rowOff>
    </xdr:from>
    <xdr:to>
      <xdr:col>15</xdr:col>
      <xdr:colOff>4228465</xdr:colOff>
      <xdr:row>2</xdr:row>
      <xdr:rowOff>229870</xdr:rowOff>
    </xdr:to>
    <xdr:sp macro="" textlink="">
      <xdr:nvSpPr>
        <xdr:cNvPr id="25" name="矩形标注 24"/>
        <xdr:cNvSpPr/>
      </xdr:nvSpPr>
      <xdr:spPr>
        <a:xfrm>
          <a:off x="9956165" y="141605"/>
          <a:ext cx="1244600" cy="535940"/>
        </a:xfrm>
        <a:prstGeom prst="wedgeRectCallout">
          <a:avLst>
            <a:gd name="adj1" fmla="val 89897"/>
            <a:gd name="adj2" fmla="val 204146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100" b="1">
              <a:solidFill>
                <a:srgbClr val="FF0000"/>
              </a:solidFill>
            </a:rPr>
            <a:t>K8-6.8</a:t>
          </a:r>
        </a:p>
        <a:p>
          <a:pPr algn="ctr"/>
          <a:r>
            <a:rPr lang="en-US" sz="1100" b="1">
              <a:solidFill>
                <a:srgbClr val="FF0000"/>
              </a:solidFill>
            </a:rPr>
            <a:t>X10-18.20/X10-21</a:t>
          </a:r>
          <a:r>
            <a:rPr lang="zh-CN" altLang="en-US" sz="1100" b="1">
              <a:solidFill>
                <a:srgbClr val="FF0000"/>
              </a:solidFill>
            </a:rPr>
            <a:t>以下</a:t>
          </a:r>
          <a:r>
            <a:rPr lang="zh-CN" altLang="en-US" b="1">
              <a:solidFill>
                <a:srgbClr val="FF0000"/>
              </a:solidFill>
              <a:sym typeface="+mn-ea"/>
            </a:rPr>
            <a:t>的线走此处</a:t>
          </a:r>
          <a:endParaRPr 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977900</xdr:colOff>
      <xdr:row>17</xdr:row>
      <xdr:rowOff>963295</xdr:rowOff>
    </xdr:from>
    <xdr:to>
      <xdr:col>15</xdr:col>
      <xdr:colOff>1144270</xdr:colOff>
      <xdr:row>17</xdr:row>
      <xdr:rowOff>1279525</xdr:rowOff>
    </xdr:to>
    <xdr:sp macro="" textlink="">
      <xdr:nvSpPr>
        <xdr:cNvPr id="26" name="下箭头 25"/>
        <xdr:cNvSpPr/>
      </xdr:nvSpPr>
      <xdr:spPr>
        <a:xfrm rot="10800000" flipV="1">
          <a:off x="7950200" y="6335395"/>
          <a:ext cx="166370" cy="316230"/>
        </a:xfrm>
        <a:prstGeom prst="downArrow">
          <a:avLst>
            <a:gd name="adj1" fmla="val 74193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5543550</xdr:colOff>
      <xdr:row>17</xdr:row>
      <xdr:rowOff>1195070</xdr:rowOff>
    </xdr:from>
    <xdr:to>
      <xdr:col>15</xdr:col>
      <xdr:colOff>5709920</xdr:colOff>
      <xdr:row>17</xdr:row>
      <xdr:rowOff>1511300</xdr:rowOff>
    </xdr:to>
    <xdr:sp macro="" textlink="">
      <xdr:nvSpPr>
        <xdr:cNvPr id="27" name="下箭头 26"/>
        <xdr:cNvSpPr/>
      </xdr:nvSpPr>
      <xdr:spPr>
        <a:xfrm rot="10980000" flipV="1">
          <a:off x="12515850" y="6567170"/>
          <a:ext cx="166370" cy="316230"/>
        </a:xfrm>
        <a:prstGeom prst="downArrow">
          <a:avLst>
            <a:gd name="adj1" fmla="val 74193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 editAs="oneCell">
    <xdr:from>
      <xdr:col>15</xdr:col>
      <xdr:colOff>1962150</xdr:colOff>
      <xdr:row>18</xdr:row>
      <xdr:rowOff>904875</xdr:rowOff>
    </xdr:from>
    <xdr:to>
      <xdr:col>15</xdr:col>
      <xdr:colOff>3486150</xdr:colOff>
      <xdr:row>20</xdr:row>
      <xdr:rowOff>190500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934450" y="7905750"/>
          <a:ext cx="1524000" cy="110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18" name="图片 17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4305300</xdr:colOff>
      <xdr:row>1</xdr:row>
      <xdr:rowOff>228600</xdr:rowOff>
    </xdr:from>
    <xdr:to>
      <xdr:col>15</xdr:col>
      <xdr:colOff>6735559</xdr:colOff>
      <xdr:row>5</xdr:row>
      <xdr:rowOff>9300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11068050" y="295275"/>
          <a:ext cx="2430145" cy="17995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1676400</xdr:colOff>
      <xdr:row>2</xdr:row>
      <xdr:rowOff>76200</xdr:rowOff>
    </xdr:from>
    <xdr:to>
      <xdr:col>15</xdr:col>
      <xdr:colOff>4210050</xdr:colOff>
      <xdr:row>16</xdr:row>
      <xdr:rowOff>876300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8439150" y="523875"/>
          <a:ext cx="2533650" cy="5038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4490197</xdr:colOff>
      <xdr:row>3</xdr:row>
      <xdr:rowOff>1017494</xdr:rowOff>
    </xdr:from>
    <xdr:to>
      <xdr:col>15</xdr:col>
      <xdr:colOff>5196168</xdr:colOff>
      <xdr:row>5</xdr:row>
      <xdr:rowOff>64994</xdr:rowOff>
    </xdr:to>
    <xdr:sp macro="" textlink="">
      <xdr:nvSpPr>
        <xdr:cNvPr id="40" name="矩形标注 39"/>
        <xdr:cNvSpPr/>
      </xdr:nvSpPr>
      <xdr:spPr>
        <a:xfrm>
          <a:off x="11252835" y="1769745"/>
          <a:ext cx="705485" cy="381000"/>
        </a:xfrm>
        <a:prstGeom prst="wedgeRectCallout">
          <a:avLst>
            <a:gd name="adj1" fmla="val -119043"/>
            <a:gd name="adj2" fmla="val -20696"/>
          </a:avLst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900" b="1">
              <a:solidFill>
                <a:srgbClr val="FF0000"/>
              </a:solidFill>
              <a:latin typeface="+mn-ea"/>
              <a:ea typeface="+mn-ea"/>
            </a:rPr>
            <a:t>PE</a:t>
          </a:r>
          <a:r>
            <a:rPr lang="zh-CN" altLang="en-US" sz="900" b="1">
              <a:solidFill>
                <a:srgbClr val="FF0000"/>
              </a:solidFill>
              <a:latin typeface="+mn-ea"/>
              <a:ea typeface="+mn-ea"/>
            </a:rPr>
            <a:t>线朝右</a:t>
          </a:r>
        </a:p>
      </xdr:txBody>
    </xdr:sp>
    <xdr:clientData/>
  </xdr:twoCellAnchor>
  <xdr:twoCellAnchor>
    <xdr:from>
      <xdr:col>15</xdr:col>
      <xdr:colOff>257175</xdr:colOff>
      <xdr:row>1</xdr:row>
      <xdr:rowOff>323850</xdr:rowOff>
    </xdr:from>
    <xdr:to>
      <xdr:col>15</xdr:col>
      <xdr:colOff>509175</xdr:colOff>
      <xdr:row>2</xdr:row>
      <xdr:rowOff>158850</xdr:rowOff>
    </xdr:to>
    <xdr:sp macro="" textlink="">
      <xdr:nvSpPr>
        <xdr:cNvPr id="31" name="流程图: 联系 30"/>
        <xdr:cNvSpPr/>
      </xdr:nvSpPr>
      <xdr:spPr>
        <a:xfrm>
          <a:off x="7019925" y="390525"/>
          <a:ext cx="251460" cy="21590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1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428626</xdr:colOff>
      <xdr:row>9</xdr:row>
      <xdr:rowOff>150721</xdr:rowOff>
    </xdr:from>
    <xdr:to>
      <xdr:col>15</xdr:col>
      <xdr:colOff>1061756</xdr:colOff>
      <xdr:row>11</xdr:row>
      <xdr:rowOff>152400</xdr:rowOff>
    </xdr:to>
    <xdr:sp macro="" textlink="">
      <xdr:nvSpPr>
        <xdr:cNvPr id="23" name="矩形标注 22"/>
        <xdr:cNvSpPr/>
      </xdr:nvSpPr>
      <xdr:spPr>
        <a:xfrm>
          <a:off x="7191375" y="3388995"/>
          <a:ext cx="633095" cy="382905"/>
        </a:xfrm>
        <a:prstGeom prst="wedgeRectCallout">
          <a:avLst>
            <a:gd name="adj1" fmla="val 295613"/>
            <a:gd name="adj2" fmla="val 3791"/>
          </a:avLst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900" b="1">
              <a:solidFill>
                <a:srgbClr val="FF0000"/>
              </a:solidFill>
              <a:latin typeface="+mn-ea"/>
              <a:ea typeface="+mn-ea"/>
            </a:rPr>
            <a:t>CAN</a:t>
          </a:r>
          <a:r>
            <a:rPr lang="zh-CN" altLang="en-US" sz="900" b="1">
              <a:solidFill>
                <a:srgbClr val="FF0000"/>
              </a:solidFill>
              <a:latin typeface="+mn-ea"/>
              <a:ea typeface="+mn-ea"/>
            </a:rPr>
            <a:t>线朝右</a:t>
          </a:r>
        </a:p>
      </xdr:txBody>
    </xdr:sp>
    <xdr:clientData/>
  </xdr:twoCellAnchor>
  <xdr:twoCellAnchor>
    <xdr:from>
      <xdr:col>15</xdr:col>
      <xdr:colOff>3448782</xdr:colOff>
      <xdr:row>13</xdr:row>
      <xdr:rowOff>16852</xdr:rowOff>
    </xdr:from>
    <xdr:to>
      <xdr:col>15</xdr:col>
      <xdr:colOff>3867882</xdr:colOff>
      <xdr:row>14</xdr:row>
      <xdr:rowOff>88570</xdr:rowOff>
    </xdr:to>
    <xdr:sp macro="" textlink="">
      <xdr:nvSpPr>
        <xdr:cNvPr id="25" name="矩形 24"/>
        <xdr:cNvSpPr/>
      </xdr:nvSpPr>
      <xdr:spPr>
        <a:xfrm>
          <a:off x="10211435" y="4017010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A1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3387237</xdr:colOff>
      <xdr:row>7</xdr:row>
      <xdr:rowOff>490172</xdr:rowOff>
    </xdr:from>
    <xdr:to>
      <xdr:col>15</xdr:col>
      <xdr:colOff>3806337</xdr:colOff>
      <xdr:row>8</xdr:row>
      <xdr:rowOff>174296</xdr:rowOff>
    </xdr:to>
    <xdr:sp macro="" textlink="">
      <xdr:nvSpPr>
        <xdr:cNvPr id="29" name="矩形 28"/>
        <xdr:cNvSpPr/>
      </xdr:nvSpPr>
      <xdr:spPr>
        <a:xfrm>
          <a:off x="10149840" y="2956560"/>
          <a:ext cx="419100" cy="26543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A2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3393831</xdr:colOff>
      <xdr:row>4</xdr:row>
      <xdr:rowOff>176579</xdr:rowOff>
    </xdr:from>
    <xdr:to>
      <xdr:col>15</xdr:col>
      <xdr:colOff>3812931</xdr:colOff>
      <xdr:row>5</xdr:row>
      <xdr:rowOff>133997</xdr:rowOff>
    </xdr:to>
    <xdr:sp macro="" textlink="">
      <xdr:nvSpPr>
        <xdr:cNvPr id="32" name="矩形 31"/>
        <xdr:cNvSpPr/>
      </xdr:nvSpPr>
      <xdr:spPr>
        <a:xfrm>
          <a:off x="10156190" y="1957705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A3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 editAs="oneCell">
    <xdr:from>
      <xdr:col>15</xdr:col>
      <xdr:colOff>1676400</xdr:colOff>
      <xdr:row>16</xdr:row>
      <xdr:rowOff>981075</xdr:rowOff>
    </xdr:from>
    <xdr:to>
      <xdr:col>15</xdr:col>
      <xdr:colOff>4259756</xdr:colOff>
      <xdr:row>20</xdr:row>
      <xdr:rowOff>218625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8439150" y="5667375"/>
          <a:ext cx="2583180" cy="3599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4286250</xdr:colOff>
      <xdr:row>6</xdr:row>
      <xdr:rowOff>0</xdr:rowOff>
    </xdr:from>
    <xdr:to>
      <xdr:col>15</xdr:col>
      <xdr:colOff>6558634</xdr:colOff>
      <xdr:row>16</xdr:row>
      <xdr:rowOff>470175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>
        <a:xfrm>
          <a:off x="11049000" y="2276475"/>
          <a:ext cx="2272030" cy="2879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4391025</xdr:colOff>
      <xdr:row>16</xdr:row>
      <xdr:rowOff>904240</xdr:rowOff>
    </xdr:from>
    <xdr:to>
      <xdr:col>15</xdr:col>
      <xdr:colOff>6677660</xdr:colOff>
      <xdr:row>20</xdr:row>
      <xdr:rowOff>247650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153775" y="5590540"/>
          <a:ext cx="2286635" cy="370586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15</xdr:col>
      <xdr:colOff>2590800</xdr:colOff>
      <xdr:row>16</xdr:row>
      <xdr:rowOff>1295400</xdr:rowOff>
    </xdr:from>
    <xdr:ext cx="694055" cy="390525"/>
    <xdr:sp macro="" textlink="">
      <xdr:nvSpPr>
        <xdr:cNvPr id="3" name="文本框 2"/>
        <xdr:cNvSpPr txBox="1"/>
      </xdr:nvSpPr>
      <xdr:spPr>
        <a:xfrm>
          <a:off x="9353550" y="5981700"/>
          <a:ext cx="694055" cy="39052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l"/>
          <a:r>
            <a:rPr lang="en-US" altLang="zh-CN" sz="1800" b="1">
              <a:solidFill>
                <a:srgbClr val="FF0000"/>
              </a:solidFill>
            </a:rPr>
            <a:t>60kw</a:t>
          </a:r>
        </a:p>
      </xdr:txBody>
    </xdr:sp>
    <xdr:clientData/>
  </xdr:oneCellAnchor>
  <xdr:oneCellAnchor>
    <xdr:from>
      <xdr:col>15</xdr:col>
      <xdr:colOff>5270500</xdr:colOff>
      <xdr:row>16</xdr:row>
      <xdr:rowOff>1346200</xdr:rowOff>
    </xdr:from>
    <xdr:ext cx="694055" cy="390525"/>
    <xdr:sp macro="" textlink="">
      <xdr:nvSpPr>
        <xdr:cNvPr id="4" name="文本框 3"/>
        <xdr:cNvSpPr txBox="1"/>
      </xdr:nvSpPr>
      <xdr:spPr>
        <a:xfrm>
          <a:off x="12033250" y="6032500"/>
          <a:ext cx="694055" cy="39052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800" b="1">
              <a:solidFill>
                <a:srgbClr val="FF0000"/>
              </a:solidFill>
            </a:rPr>
            <a:t>80kw</a:t>
          </a:r>
        </a:p>
      </xdr:txBody>
    </xdr:sp>
    <xdr:clientData/>
  </xdr:oneCellAnchor>
  <xdr:twoCellAnchor>
    <xdr:from>
      <xdr:col>15</xdr:col>
      <xdr:colOff>4362450</xdr:colOff>
      <xdr:row>17</xdr:row>
      <xdr:rowOff>751840</xdr:rowOff>
    </xdr:from>
    <xdr:to>
      <xdr:col>15</xdr:col>
      <xdr:colOff>4781550</xdr:colOff>
      <xdr:row>17</xdr:row>
      <xdr:rowOff>1014095</xdr:rowOff>
    </xdr:to>
    <xdr:sp macro="" textlink="">
      <xdr:nvSpPr>
        <xdr:cNvPr id="5" name="矩形 4"/>
        <xdr:cNvSpPr/>
      </xdr:nvSpPr>
      <xdr:spPr>
        <a:xfrm>
          <a:off x="11125200" y="6885940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A4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4441825</xdr:colOff>
      <xdr:row>17</xdr:row>
      <xdr:rowOff>1231265</xdr:rowOff>
    </xdr:from>
    <xdr:to>
      <xdr:col>15</xdr:col>
      <xdr:colOff>4860925</xdr:colOff>
      <xdr:row>18</xdr:row>
      <xdr:rowOff>45720</xdr:rowOff>
    </xdr:to>
    <xdr:sp macro="" textlink="">
      <xdr:nvSpPr>
        <xdr:cNvPr id="6" name="矩形 5"/>
        <xdr:cNvSpPr/>
      </xdr:nvSpPr>
      <xdr:spPr>
        <a:xfrm>
          <a:off x="11204575" y="7365365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A3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4464050</xdr:colOff>
      <xdr:row>18</xdr:row>
      <xdr:rowOff>281940</xdr:rowOff>
    </xdr:from>
    <xdr:to>
      <xdr:col>15</xdr:col>
      <xdr:colOff>4883150</xdr:colOff>
      <xdr:row>18</xdr:row>
      <xdr:rowOff>544195</xdr:rowOff>
    </xdr:to>
    <xdr:sp macro="" textlink="">
      <xdr:nvSpPr>
        <xdr:cNvPr id="7" name="矩形 6"/>
        <xdr:cNvSpPr/>
      </xdr:nvSpPr>
      <xdr:spPr>
        <a:xfrm>
          <a:off x="11226800" y="7863840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A2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4476750</xdr:colOff>
      <xdr:row>18</xdr:row>
      <xdr:rowOff>742315</xdr:rowOff>
    </xdr:from>
    <xdr:to>
      <xdr:col>15</xdr:col>
      <xdr:colOff>4895850</xdr:colOff>
      <xdr:row>18</xdr:row>
      <xdr:rowOff>1004570</xdr:rowOff>
    </xdr:to>
    <xdr:sp macro="" textlink="">
      <xdr:nvSpPr>
        <xdr:cNvPr id="8" name="矩形 7"/>
        <xdr:cNvSpPr/>
      </xdr:nvSpPr>
      <xdr:spPr>
        <a:xfrm>
          <a:off x="11239500" y="8324215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A1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10" name="图片 9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38101</xdr:colOff>
      <xdr:row>3</xdr:row>
      <xdr:rowOff>152401</xdr:rowOff>
    </xdr:from>
    <xdr:to>
      <xdr:col>9</xdr:col>
      <xdr:colOff>171451</xdr:colOff>
      <xdr:row>3</xdr:row>
      <xdr:rowOff>266701</xdr:rowOff>
    </xdr:to>
    <xdr:sp macro="" textlink="">
      <xdr:nvSpPr>
        <xdr:cNvPr id="68" name="等腰三角形 67"/>
        <xdr:cNvSpPr/>
      </xdr:nvSpPr>
      <xdr:spPr>
        <a:xfrm>
          <a:off x="4648200" y="904875"/>
          <a:ext cx="133350" cy="114300"/>
        </a:xfrm>
        <a:prstGeom prst="triangl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zh-CN" altLang="en-US" sz="1100"/>
        </a:p>
      </xdr:txBody>
    </xdr:sp>
    <xdr:clientData/>
  </xdr:twoCellAnchor>
  <xdr:twoCellAnchor editAs="oneCell">
    <xdr:from>
      <xdr:col>15</xdr:col>
      <xdr:colOff>3752850</xdr:colOff>
      <xdr:row>14</xdr:row>
      <xdr:rowOff>551815</xdr:rowOff>
    </xdr:from>
    <xdr:to>
      <xdr:col>15</xdr:col>
      <xdr:colOff>6666230</xdr:colOff>
      <xdr:row>15</xdr:row>
      <xdr:rowOff>935355</xdr:rowOff>
    </xdr:to>
    <xdr:pic>
      <xdr:nvPicPr>
        <xdr:cNvPr id="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>
        <a:xfrm>
          <a:off x="10715625" y="4047490"/>
          <a:ext cx="2913380" cy="1697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19050</xdr:colOff>
      <xdr:row>14</xdr:row>
      <xdr:rowOff>643255</xdr:rowOff>
    </xdr:from>
    <xdr:to>
      <xdr:col>15</xdr:col>
      <xdr:colOff>3714750</xdr:colOff>
      <xdr:row>17</xdr:row>
      <xdr:rowOff>142875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981825" y="4138930"/>
          <a:ext cx="3695700" cy="334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47625</xdr:colOff>
      <xdr:row>1</xdr:row>
      <xdr:rowOff>97790</xdr:rowOff>
    </xdr:from>
    <xdr:to>
      <xdr:col>15</xdr:col>
      <xdr:colOff>5064125</xdr:colOff>
      <xdr:row>14</xdr:row>
      <xdr:rowOff>409575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10400" y="164465"/>
          <a:ext cx="5016500" cy="3740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4347210</xdr:colOff>
      <xdr:row>6</xdr:row>
      <xdr:rowOff>170815</xdr:rowOff>
    </xdr:from>
    <xdr:to>
      <xdr:col>15</xdr:col>
      <xdr:colOff>4596130</xdr:colOff>
      <xdr:row>11</xdr:row>
      <xdr:rowOff>47625</xdr:rowOff>
    </xdr:to>
    <xdr:sp macro="" textlink="">
      <xdr:nvSpPr>
        <xdr:cNvPr id="7" name="TextBox 108"/>
        <xdr:cNvSpPr txBox="1"/>
      </xdr:nvSpPr>
      <xdr:spPr>
        <a:xfrm rot="5400000">
          <a:off x="11019790" y="2318385"/>
          <a:ext cx="829310" cy="24892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X2</a:t>
          </a:r>
          <a:r>
            <a:rPr lang="zh-CN" altLang="en-US" sz="1200">
              <a:solidFill>
                <a:srgbClr val="FF0000"/>
              </a:solidFill>
            </a:rPr>
            <a:t>（</a:t>
          </a:r>
          <a:r>
            <a:rPr lang="en-US" altLang="zh-CN" sz="1200">
              <a:solidFill>
                <a:srgbClr val="FF0000"/>
              </a:solidFill>
            </a:rPr>
            <a:t>1-12</a:t>
          </a:r>
          <a:r>
            <a:rPr lang="zh-CN" altLang="en-US" sz="1200">
              <a:solidFill>
                <a:srgbClr val="FF0000"/>
              </a:solidFill>
            </a:rPr>
            <a:t>）</a:t>
          </a: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2" name="图片 1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66675</xdr:colOff>
      <xdr:row>9</xdr:row>
      <xdr:rowOff>38100</xdr:rowOff>
    </xdr:from>
    <xdr:to>
      <xdr:col>15</xdr:col>
      <xdr:colOff>5083175</xdr:colOff>
      <xdr:row>16</xdr:row>
      <xdr:rowOff>178435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29450" y="2466975"/>
          <a:ext cx="5016500" cy="3740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4869180</xdr:colOff>
      <xdr:row>16</xdr:row>
      <xdr:rowOff>928370</xdr:rowOff>
    </xdr:from>
    <xdr:to>
      <xdr:col>15</xdr:col>
      <xdr:colOff>6199661</xdr:colOff>
      <xdr:row>17</xdr:row>
      <xdr:rowOff>696162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11831955" y="6957695"/>
          <a:ext cx="1330325" cy="10820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9526</xdr:colOff>
      <xdr:row>3</xdr:row>
      <xdr:rowOff>114301</xdr:rowOff>
    </xdr:from>
    <xdr:to>
      <xdr:col>9</xdr:col>
      <xdr:colOff>142876</xdr:colOff>
      <xdr:row>3</xdr:row>
      <xdr:rowOff>228601</xdr:rowOff>
    </xdr:to>
    <xdr:sp macro="" textlink="">
      <xdr:nvSpPr>
        <xdr:cNvPr id="56" name="等腰三角形 55"/>
        <xdr:cNvSpPr/>
      </xdr:nvSpPr>
      <xdr:spPr>
        <a:xfrm>
          <a:off x="4619625" y="866775"/>
          <a:ext cx="133350" cy="114300"/>
        </a:xfrm>
        <a:prstGeom prst="triangl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5420360</xdr:colOff>
      <xdr:row>16</xdr:row>
      <xdr:rowOff>321945</xdr:rowOff>
    </xdr:from>
    <xdr:to>
      <xdr:col>15</xdr:col>
      <xdr:colOff>6372861</xdr:colOff>
      <xdr:row>16</xdr:row>
      <xdr:rowOff>853104</xdr:rowOff>
    </xdr:to>
    <xdr:sp macro="" textlink="">
      <xdr:nvSpPr>
        <xdr:cNvPr id="7" name="矩形标注 6"/>
        <xdr:cNvSpPr/>
      </xdr:nvSpPr>
      <xdr:spPr>
        <a:xfrm>
          <a:off x="12383135" y="6351270"/>
          <a:ext cx="952500" cy="530860"/>
        </a:xfrm>
        <a:prstGeom prst="wedgeRectCallout">
          <a:avLst>
            <a:gd name="adj1" fmla="val -13658"/>
            <a:gd name="adj2" fmla="val 180590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zh-CN" altLang="en-US" sz="1000" b="1">
              <a:solidFill>
                <a:srgbClr val="FF0000"/>
              </a:solidFill>
              <a:latin typeface="+mn-ea"/>
              <a:ea typeface="+mn-ea"/>
              <a:cs typeface="+mn-cs"/>
            </a:rPr>
            <a:t>枪线的地线需接在接地柱上</a:t>
          </a:r>
        </a:p>
      </xdr:txBody>
    </xdr:sp>
    <xdr:clientData/>
  </xdr:twoCellAnchor>
  <xdr:twoCellAnchor editAs="oneCell">
    <xdr:from>
      <xdr:col>15</xdr:col>
      <xdr:colOff>69215</xdr:colOff>
      <xdr:row>16</xdr:row>
      <xdr:rowOff>582930</xdr:rowOff>
    </xdr:from>
    <xdr:to>
      <xdr:col>15</xdr:col>
      <xdr:colOff>4256405</xdr:colOff>
      <xdr:row>19</xdr:row>
      <xdr:rowOff>251460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7031990" y="6612255"/>
          <a:ext cx="4187190" cy="24403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4327525</xdr:colOff>
      <xdr:row>14</xdr:row>
      <xdr:rowOff>879475</xdr:rowOff>
    </xdr:from>
    <xdr:to>
      <xdr:col>15</xdr:col>
      <xdr:colOff>4576445</xdr:colOff>
      <xdr:row>15</xdr:row>
      <xdr:rowOff>394335</xdr:rowOff>
    </xdr:to>
    <xdr:sp macro="" textlink="">
      <xdr:nvSpPr>
        <xdr:cNvPr id="3" name="TextBox 108"/>
        <xdr:cNvSpPr txBox="1"/>
      </xdr:nvSpPr>
      <xdr:spPr>
        <a:xfrm rot="5400000">
          <a:off x="11000105" y="4665345"/>
          <a:ext cx="829310" cy="24892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X2</a:t>
          </a:r>
          <a:r>
            <a:rPr lang="zh-CN" altLang="en-US" sz="1200">
              <a:solidFill>
                <a:srgbClr val="FF0000"/>
              </a:solidFill>
            </a:rPr>
            <a:t>（</a:t>
          </a:r>
          <a:r>
            <a:rPr lang="en-US" altLang="zh-CN" sz="1200">
              <a:solidFill>
                <a:srgbClr val="FF0000"/>
              </a:solidFill>
            </a:rPr>
            <a:t>1-12</a:t>
          </a:r>
          <a:r>
            <a:rPr lang="zh-CN" altLang="en-US" sz="1200">
              <a:solidFill>
                <a:srgbClr val="FF0000"/>
              </a:solidFill>
            </a:rPr>
            <a:t>）</a:t>
          </a:r>
        </a:p>
      </xdr:txBody>
    </xdr:sp>
    <xdr:clientData/>
  </xdr:twoCellAnchor>
  <xdr:twoCellAnchor>
    <xdr:from>
      <xdr:col>15</xdr:col>
      <xdr:colOff>4456430</xdr:colOff>
      <xdr:row>14</xdr:row>
      <xdr:rowOff>274320</xdr:rowOff>
    </xdr:from>
    <xdr:to>
      <xdr:col>15</xdr:col>
      <xdr:colOff>4954270</xdr:colOff>
      <xdr:row>14</xdr:row>
      <xdr:rowOff>558165</xdr:rowOff>
    </xdr:to>
    <xdr:sp macro="" textlink="">
      <xdr:nvSpPr>
        <xdr:cNvPr id="4" name="TextBox 86"/>
        <xdr:cNvSpPr txBox="1"/>
      </xdr:nvSpPr>
      <xdr:spPr>
        <a:xfrm>
          <a:off x="11419205" y="3769995"/>
          <a:ext cx="497840" cy="28384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4446905</xdr:colOff>
      <xdr:row>12</xdr:row>
      <xdr:rowOff>93345</xdr:rowOff>
    </xdr:from>
    <xdr:to>
      <xdr:col>15</xdr:col>
      <xdr:colOff>4963795</xdr:colOff>
      <xdr:row>13</xdr:row>
      <xdr:rowOff>193040</xdr:rowOff>
    </xdr:to>
    <xdr:sp macro="" textlink="">
      <xdr:nvSpPr>
        <xdr:cNvPr id="5" name="TextBox 86"/>
        <xdr:cNvSpPr txBox="1"/>
      </xdr:nvSpPr>
      <xdr:spPr>
        <a:xfrm>
          <a:off x="11409680" y="3093720"/>
          <a:ext cx="516890" cy="29019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822960</xdr:colOff>
      <xdr:row>16</xdr:row>
      <xdr:rowOff>696595</xdr:rowOff>
    </xdr:from>
    <xdr:to>
      <xdr:col>15</xdr:col>
      <xdr:colOff>1851025</xdr:colOff>
      <xdr:row>17</xdr:row>
      <xdr:rowOff>74295</xdr:rowOff>
    </xdr:to>
    <xdr:sp macro="" textlink="">
      <xdr:nvSpPr>
        <xdr:cNvPr id="8" name="矩形标注 7"/>
        <xdr:cNvSpPr/>
      </xdr:nvSpPr>
      <xdr:spPr>
        <a:xfrm>
          <a:off x="7785735" y="6725920"/>
          <a:ext cx="1028065" cy="692150"/>
        </a:xfrm>
        <a:prstGeom prst="wedgeRectCallout">
          <a:avLst>
            <a:gd name="adj1" fmla="val 84403"/>
            <a:gd name="adj2" fmla="val 26972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zh-CN" altLang="en-US" sz="1000" b="1">
              <a:solidFill>
                <a:srgbClr val="FF0000"/>
              </a:solidFill>
              <a:latin typeface="+mn-ea"/>
              <a:ea typeface="+mn-ea"/>
              <a:cs typeface="+mn-cs"/>
            </a:rPr>
            <a:t>注意线号跟上面的丝印，端子不要插反了</a:t>
          </a:r>
        </a:p>
      </xdr:txBody>
    </xdr:sp>
    <xdr:clientData/>
  </xdr:twoCellAnchor>
  <xdr:twoCellAnchor editAs="oneCell">
    <xdr:from>
      <xdr:col>15</xdr:col>
      <xdr:colOff>66675</xdr:colOff>
      <xdr:row>1</xdr:row>
      <xdr:rowOff>188595</xdr:rowOff>
    </xdr:from>
    <xdr:to>
      <xdr:col>15</xdr:col>
      <xdr:colOff>5352415</xdr:colOff>
      <xdr:row>8</xdr:row>
      <xdr:rowOff>28575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029450" y="255270"/>
          <a:ext cx="5285740" cy="2011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5029200</xdr:colOff>
      <xdr:row>14</xdr:row>
      <xdr:rowOff>781050</xdr:rowOff>
    </xdr:from>
    <xdr:to>
      <xdr:col>15</xdr:col>
      <xdr:colOff>6810375</xdr:colOff>
      <xdr:row>15</xdr:row>
      <xdr:rowOff>695325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991975" y="4276725"/>
          <a:ext cx="1781175" cy="1228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2" name="图片 1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375906</xdr:colOff>
      <xdr:row>14</xdr:row>
      <xdr:rowOff>271997</xdr:rowOff>
    </xdr:from>
    <xdr:to>
      <xdr:col>15</xdr:col>
      <xdr:colOff>4357356</xdr:colOff>
      <xdr:row>20</xdr:row>
      <xdr:rowOff>187545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7185660" y="4958080"/>
          <a:ext cx="3981450" cy="48494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4067737</xdr:colOff>
      <xdr:row>2</xdr:row>
      <xdr:rowOff>78441</xdr:rowOff>
    </xdr:from>
    <xdr:to>
      <xdr:col>15</xdr:col>
      <xdr:colOff>7279876</xdr:colOff>
      <xdr:row>13</xdr:row>
      <xdr:rowOff>15529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10877550" y="525780"/>
          <a:ext cx="3212465" cy="39662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4119438</xdr:colOff>
      <xdr:row>2</xdr:row>
      <xdr:rowOff>101973</xdr:rowOff>
    </xdr:from>
    <xdr:to>
      <xdr:col>15</xdr:col>
      <xdr:colOff>4871913</xdr:colOff>
      <xdr:row>3</xdr:row>
      <xdr:rowOff>213071</xdr:rowOff>
    </xdr:to>
    <xdr:sp macro="" textlink="">
      <xdr:nvSpPr>
        <xdr:cNvPr id="65" name="圆角矩形标注 64"/>
        <xdr:cNvSpPr/>
      </xdr:nvSpPr>
      <xdr:spPr>
        <a:xfrm>
          <a:off x="10929620" y="549275"/>
          <a:ext cx="752475" cy="415925"/>
        </a:xfrm>
        <a:prstGeom prst="wedgeRoundRectCallout">
          <a:avLst>
            <a:gd name="adj1" fmla="val 78264"/>
            <a:gd name="adj2" fmla="val 62688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TCU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4381501</xdr:colOff>
      <xdr:row>9</xdr:row>
      <xdr:rowOff>346661</xdr:rowOff>
    </xdr:from>
    <xdr:to>
      <xdr:col>15</xdr:col>
      <xdr:colOff>5297738</xdr:colOff>
      <xdr:row>11</xdr:row>
      <xdr:rowOff>56030</xdr:rowOff>
    </xdr:to>
    <xdr:sp macro="" textlink="">
      <xdr:nvSpPr>
        <xdr:cNvPr id="68" name="圆角矩形标注 67"/>
        <xdr:cNvSpPr/>
      </xdr:nvSpPr>
      <xdr:spPr>
        <a:xfrm>
          <a:off x="11191875" y="3708400"/>
          <a:ext cx="915670" cy="347980"/>
        </a:xfrm>
        <a:prstGeom prst="wedgeRoundRectCallout">
          <a:avLst>
            <a:gd name="adj1" fmla="val -3642"/>
            <a:gd name="adj2" fmla="val -171714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屏幕主板</a:t>
          </a:r>
        </a:p>
      </xdr:txBody>
    </xdr:sp>
    <xdr:clientData/>
  </xdr:twoCellAnchor>
  <xdr:twoCellAnchor editAs="oneCell">
    <xdr:from>
      <xdr:col>15</xdr:col>
      <xdr:colOff>185054</xdr:colOff>
      <xdr:row>2</xdr:row>
      <xdr:rowOff>60512</xdr:rowOff>
    </xdr:from>
    <xdr:to>
      <xdr:col>15</xdr:col>
      <xdr:colOff>3871229</xdr:colOff>
      <xdr:row>6</xdr:row>
      <xdr:rowOff>16089</xdr:rowOff>
    </xdr:to>
    <xdr:pic>
      <xdr:nvPicPr>
        <xdr:cNvPr id="73" name="图片 72" descr="IMG_20201223_165457.jpg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 t="14099" b="27940"/>
        <a:stretch>
          <a:fillRect/>
        </a:stretch>
      </xdr:blipFill>
      <xdr:spPr>
        <a:xfrm rot="10800000">
          <a:off x="6995160" y="508000"/>
          <a:ext cx="3686175" cy="1755775"/>
        </a:xfrm>
        <a:prstGeom prst="rect">
          <a:avLst/>
        </a:prstGeom>
      </xdr:spPr>
    </xdr:pic>
    <xdr:clientData/>
  </xdr:twoCellAnchor>
  <xdr:twoCellAnchor>
    <xdr:from>
      <xdr:col>15</xdr:col>
      <xdr:colOff>842279</xdr:colOff>
      <xdr:row>6</xdr:row>
      <xdr:rowOff>76040</xdr:rowOff>
    </xdr:from>
    <xdr:to>
      <xdr:col>15</xdr:col>
      <xdr:colOff>3194954</xdr:colOff>
      <xdr:row>7</xdr:row>
      <xdr:rowOff>166247</xdr:rowOff>
    </xdr:to>
    <xdr:sp macro="" textlink="">
      <xdr:nvSpPr>
        <xdr:cNvPr id="77" name="矩形 76"/>
        <xdr:cNvSpPr/>
      </xdr:nvSpPr>
      <xdr:spPr>
        <a:xfrm>
          <a:off x="7652385" y="2323465"/>
          <a:ext cx="2352675" cy="461645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chemeClr val="tx1"/>
              </a:solidFill>
            </a:rPr>
            <a:t>TCU</a:t>
          </a:r>
          <a:r>
            <a:rPr lang="zh-CN" altLang="en-US" sz="1100">
              <a:solidFill>
                <a:schemeClr val="tx1"/>
              </a:solidFill>
            </a:rPr>
            <a:t>顶部接</a:t>
          </a:r>
          <a:r>
            <a:rPr lang="en-US" altLang="zh-CN" sz="1100">
              <a:solidFill>
                <a:schemeClr val="tx1"/>
              </a:solidFill>
            </a:rPr>
            <a:t>GPS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3013979</xdr:colOff>
      <xdr:row>3</xdr:row>
      <xdr:rowOff>657386</xdr:rowOff>
    </xdr:from>
    <xdr:to>
      <xdr:col>15</xdr:col>
      <xdr:colOff>3461654</xdr:colOff>
      <xdr:row>5</xdr:row>
      <xdr:rowOff>67476</xdr:rowOff>
    </xdr:to>
    <xdr:sp macro="" textlink="">
      <xdr:nvSpPr>
        <xdr:cNvPr id="95" name="矩形 94"/>
        <xdr:cNvSpPr/>
      </xdr:nvSpPr>
      <xdr:spPr>
        <a:xfrm>
          <a:off x="9824085" y="1409700"/>
          <a:ext cx="447675" cy="534035"/>
        </a:xfrm>
        <a:prstGeom prst="rect">
          <a:avLst/>
        </a:prstGeom>
        <a:noFill/>
        <a:ln w="1905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3461653</xdr:colOff>
      <xdr:row>3</xdr:row>
      <xdr:rowOff>219235</xdr:rowOff>
    </xdr:from>
    <xdr:to>
      <xdr:col>15</xdr:col>
      <xdr:colOff>3976004</xdr:colOff>
      <xdr:row>3</xdr:row>
      <xdr:rowOff>571660</xdr:rowOff>
    </xdr:to>
    <xdr:sp macro="" textlink="">
      <xdr:nvSpPr>
        <xdr:cNvPr id="99" name="圆角矩形标注 98"/>
        <xdr:cNvSpPr/>
      </xdr:nvSpPr>
      <xdr:spPr>
        <a:xfrm>
          <a:off x="10271760" y="971550"/>
          <a:ext cx="514350" cy="352425"/>
        </a:xfrm>
        <a:prstGeom prst="wedgeRoundRectCallout">
          <a:avLst>
            <a:gd name="adj1" fmla="val -60232"/>
            <a:gd name="adj2" fmla="val 104512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GPS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15</xdr:col>
      <xdr:colOff>232679</xdr:colOff>
      <xdr:row>7</xdr:row>
      <xdr:rowOff>213872</xdr:rowOff>
    </xdr:from>
    <xdr:to>
      <xdr:col>15</xdr:col>
      <xdr:colOff>3832679</xdr:colOff>
      <xdr:row>11</xdr:row>
      <xdr:rowOff>80602</xdr:rowOff>
    </xdr:to>
    <xdr:pic>
      <xdr:nvPicPr>
        <xdr:cNvPr id="100" name="图片 99" descr="IMG_20201223_165509.jpg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b="38906"/>
        <a:stretch>
          <a:fillRect/>
        </a:stretch>
      </xdr:blipFill>
      <xdr:spPr>
        <a:xfrm>
          <a:off x="7042785" y="2832735"/>
          <a:ext cx="3599815" cy="1247775"/>
        </a:xfrm>
        <a:prstGeom prst="rect">
          <a:avLst/>
        </a:prstGeom>
      </xdr:spPr>
    </xdr:pic>
    <xdr:clientData/>
  </xdr:twoCellAnchor>
  <xdr:twoCellAnchor>
    <xdr:from>
      <xdr:col>15</xdr:col>
      <xdr:colOff>1099454</xdr:colOff>
      <xdr:row>11</xdr:row>
      <xdr:rowOff>260456</xdr:rowOff>
    </xdr:from>
    <xdr:to>
      <xdr:col>15</xdr:col>
      <xdr:colOff>2775854</xdr:colOff>
      <xdr:row>13</xdr:row>
      <xdr:rowOff>95169</xdr:rowOff>
    </xdr:to>
    <xdr:sp macro="" textlink="">
      <xdr:nvSpPr>
        <xdr:cNvPr id="101" name="矩形 100"/>
        <xdr:cNvSpPr/>
      </xdr:nvSpPr>
      <xdr:spPr>
        <a:xfrm>
          <a:off x="7909560" y="4260850"/>
          <a:ext cx="1676400" cy="310515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chemeClr val="tx1"/>
              </a:solidFill>
            </a:rPr>
            <a:t>TCU</a:t>
          </a:r>
          <a:r>
            <a:rPr lang="zh-CN" altLang="en-US" sz="1100">
              <a:solidFill>
                <a:schemeClr val="tx1"/>
              </a:solidFill>
            </a:rPr>
            <a:t>底部接线口</a:t>
          </a:r>
        </a:p>
      </xdr:txBody>
    </xdr:sp>
    <xdr:clientData/>
  </xdr:twoCellAnchor>
  <xdr:twoCellAnchor>
    <xdr:from>
      <xdr:col>15</xdr:col>
      <xdr:colOff>2731744</xdr:colOff>
      <xdr:row>15</xdr:row>
      <xdr:rowOff>1984460</xdr:rowOff>
    </xdr:from>
    <xdr:to>
      <xdr:col>15</xdr:col>
      <xdr:colOff>3287399</xdr:colOff>
      <xdr:row>16</xdr:row>
      <xdr:rowOff>111207</xdr:rowOff>
    </xdr:to>
    <xdr:sp macro="" textlink="">
      <xdr:nvSpPr>
        <xdr:cNvPr id="104" name="圆角矩形标注 103"/>
        <xdr:cNvSpPr/>
      </xdr:nvSpPr>
      <xdr:spPr>
        <a:xfrm>
          <a:off x="9541510" y="7004050"/>
          <a:ext cx="556260" cy="231775"/>
        </a:xfrm>
        <a:prstGeom prst="wedgeRoundRectCallout">
          <a:avLst>
            <a:gd name="adj1" fmla="val -69173"/>
            <a:gd name="adj2" fmla="val -60250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H1</a:t>
          </a:r>
        </a:p>
      </xdr:txBody>
    </xdr:sp>
    <xdr:clientData/>
  </xdr:twoCellAnchor>
  <xdr:twoCellAnchor>
    <xdr:from>
      <xdr:col>15</xdr:col>
      <xdr:colOff>1622769</xdr:colOff>
      <xdr:row>18</xdr:row>
      <xdr:rowOff>256937</xdr:rowOff>
    </xdr:from>
    <xdr:to>
      <xdr:col>15</xdr:col>
      <xdr:colOff>2476501</xdr:colOff>
      <xdr:row>18</xdr:row>
      <xdr:rowOff>504267</xdr:rowOff>
    </xdr:to>
    <xdr:sp macro="" textlink="">
      <xdr:nvSpPr>
        <xdr:cNvPr id="106" name="圆角矩形标注 105"/>
        <xdr:cNvSpPr/>
      </xdr:nvSpPr>
      <xdr:spPr>
        <a:xfrm>
          <a:off x="8432800" y="9076690"/>
          <a:ext cx="854075" cy="247650"/>
        </a:xfrm>
        <a:prstGeom prst="wedgeRoundRectCallout">
          <a:avLst>
            <a:gd name="adj1" fmla="val -5510"/>
            <a:gd name="adj2" fmla="val -251487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DUKAQI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2879911</xdr:colOff>
      <xdr:row>18</xdr:row>
      <xdr:rowOff>280146</xdr:rowOff>
    </xdr:from>
    <xdr:to>
      <xdr:col>15</xdr:col>
      <xdr:colOff>3496236</xdr:colOff>
      <xdr:row>19</xdr:row>
      <xdr:rowOff>7130</xdr:rowOff>
    </xdr:to>
    <xdr:sp macro="" textlink="">
      <xdr:nvSpPr>
        <xdr:cNvPr id="22" name="圆角矩形标注 21"/>
        <xdr:cNvSpPr/>
      </xdr:nvSpPr>
      <xdr:spPr>
        <a:xfrm>
          <a:off x="9690100" y="9100185"/>
          <a:ext cx="615950" cy="250825"/>
        </a:xfrm>
        <a:prstGeom prst="wedgeRoundRectCallout">
          <a:avLst>
            <a:gd name="adj1" fmla="val -35405"/>
            <a:gd name="adj2" fmla="val -163621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PLB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5390032</xdr:colOff>
      <xdr:row>9</xdr:row>
      <xdr:rowOff>336176</xdr:rowOff>
    </xdr:from>
    <xdr:to>
      <xdr:col>15</xdr:col>
      <xdr:colOff>6443384</xdr:colOff>
      <xdr:row>11</xdr:row>
      <xdr:rowOff>45545</xdr:rowOff>
    </xdr:to>
    <xdr:sp macro="" textlink="">
      <xdr:nvSpPr>
        <xdr:cNvPr id="26" name="圆角矩形标注 25"/>
        <xdr:cNvSpPr/>
      </xdr:nvSpPr>
      <xdr:spPr>
        <a:xfrm>
          <a:off x="12200255" y="3698240"/>
          <a:ext cx="1053465" cy="347345"/>
        </a:xfrm>
        <a:prstGeom prst="wedgeRoundRectCallout">
          <a:avLst>
            <a:gd name="adj1" fmla="val 4869"/>
            <a:gd name="adj2" fmla="val -178152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音频延长线</a:t>
          </a:r>
        </a:p>
      </xdr:txBody>
    </xdr:sp>
    <xdr:clientData/>
  </xdr:twoCellAnchor>
  <xdr:twoCellAnchor>
    <xdr:from>
      <xdr:col>15</xdr:col>
      <xdr:colOff>6443384</xdr:colOff>
      <xdr:row>7</xdr:row>
      <xdr:rowOff>268941</xdr:rowOff>
    </xdr:from>
    <xdr:to>
      <xdr:col>15</xdr:col>
      <xdr:colOff>7317442</xdr:colOff>
      <xdr:row>8</xdr:row>
      <xdr:rowOff>258456</xdr:rowOff>
    </xdr:to>
    <xdr:sp macro="" textlink="">
      <xdr:nvSpPr>
        <xdr:cNvPr id="28" name="圆角矩形标注 27"/>
        <xdr:cNvSpPr/>
      </xdr:nvSpPr>
      <xdr:spPr>
        <a:xfrm>
          <a:off x="13253720" y="2887980"/>
          <a:ext cx="873760" cy="361315"/>
        </a:xfrm>
        <a:prstGeom prst="wedgeRoundRectCallout">
          <a:avLst>
            <a:gd name="adj1" fmla="val -71727"/>
            <a:gd name="adj2" fmla="val -49387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DVI</a:t>
          </a:r>
          <a:r>
            <a:rPr lang="zh-CN" altLang="en-US" sz="1100">
              <a:solidFill>
                <a:sysClr val="windowText" lastClr="000000"/>
              </a:solidFill>
            </a:rPr>
            <a:t>连接线</a:t>
          </a:r>
        </a:p>
      </xdr:txBody>
    </xdr:sp>
    <xdr:clientData/>
  </xdr:twoCellAnchor>
  <xdr:twoCellAnchor editAs="oneCell">
    <xdr:from>
      <xdr:col>15</xdr:col>
      <xdr:colOff>5334000</xdr:colOff>
      <xdr:row>15</xdr:row>
      <xdr:rowOff>342900</xdr:rowOff>
    </xdr:from>
    <xdr:to>
      <xdr:col>15</xdr:col>
      <xdr:colOff>7094855</xdr:colOff>
      <xdr:row>17</xdr:row>
      <xdr:rowOff>274320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>
        <a:xfrm>
          <a:off x="12144375" y="5362575"/>
          <a:ext cx="1760855" cy="28841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1666875</xdr:colOff>
      <xdr:row>15</xdr:row>
      <xdr:rowOff>1409700</xdr:rowOff>
    </xdr:from>
    <xdr:to>
      <xdr:col>15</xdr:col>
      <xdr:colOff>1838325</xdr:colOff>
      <xdr:row>15</xdr:row>
      <xdr:rowOff>1600200</xdr:rowOff>
    </xdr:to>
    <xdr:sp macro="" textlink="">
      <xdr:nvSpPr>
        <xdr:cNvPr id="3" name="椭圆 2"/>
        <xdr:cNvSpPr/>
      </xdr:nvSpPr>
      <xdr:spPr>
        <a:xfrm>
          <a:off x="8477250" y="6429375"/>
          <a:ext cx="171450" cy="190500"/>
        </a:xfrm>
        <a:prstGeom prst="ellipse">
          <a:avLst/>
        </a:prstGeom>
        <a:noFill/>
        <a:ln w="28575" cmpd="sng">
          <a:solidFill>
            <a:srgbClr val="FF0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2298700</xdr:colOff>
      <xdr:row>15</xdr:row>
      <xdr:rowOff>1403350</xdr:rowOff>
    </xdr:from>
    <xdr:to>
      <xdr:col>15</xdr:col>
      <xdr:colOff>2470150</xdr:colOff>
      <xdr:row>15</xdr:row>
      <xdr:rowOff>1593850</xdr:rowOff>
    </xdr:to>
    <xdr:sp macro="" textlink="">
      <xdr:nvSpPr>
        <xdr:cNvPr id="4" name="椭圆 3"/>
        <xdr:cNvSpPr/>
      </xdr:nvSpPr>
      <xdr:spPr>
        <a:xfrm>
          <a:off x="9109075" y="6423025"/>
          <a:ext cx="171450" cy="190500"/>
        </a:xfrm>
        <a:prstGeom prst="ellipse">
          <a:avLst/>
        </a:prstGeom>
        <a:noFill/>
        <a:ln w="28575" cmpd="sng">
          <a:solidFill>
            <a:srgbClr val="FF0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3044825</xdr:colOff>
      <xdr:row>15</xdr:row>
      <xdr:rowOff>1377950</xdr:rowOff>
    </xdr:from>
    <xdr:to>
      <xdr:col>15</xdr:col>
      <xdr:colOff>3216275</xdr:colOff>
      <xdr:row>15</xdr:row>
      <xdr:rowOff>1568450</xdr:rowOff>
    </xdr:to>
    <xdr:sp macro="" textlink="">
      <xdr:nvSpPr>
        <xdr:cNvPr id="5" name="椭圆 4"/>
        <xdr:cNvSpPr/>
      </xdr:nvSpPr>
      <xdr:spPr>
        <a:xfrm>
          <a:off x="9855200" y="6397625"/>
          <a:ext cx="171450" cy="190500"/>
        </a:xfrm>
        <a:prstGeom prst="ellipse">
          <a:avLst/>
        </a:prstGeom>
        <a:noFill/>
        <a:ln w="28575" cmpd="sng">
          <a:solidFill>
            <a:srgbClr val="FF0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2774950</xdr:colOff>
      <xdr:row>15</xdr:row>
      <xdr:rowOff>530225</xdr:rowOff>
    </xdr:from>
    <xdr:to>
      <xdr:col>15</xdr:col>
      <xdr:colOff>3690620</xdr:colOff>
      <xdr:row>15</xdr:row>
      <xdr:rowOff>878205</xdr:rowOff>
    </xdr:to>
    <xdr:sp macro="" textlink="">
      <xdr:nvSpPr>
        <xdr:cNvPr id="6" name="圆角矩形标注 5"/>
        <xdr:cNvSpPr/>
      </xdr:nvSpPr>
      <xdr:spPr>
        <a:xfrm>
          <a:off x="9585325" y="5549900"/>
          <a:ext cx="915670" cy="347980"/>
        </a:xfrm>
        <a:prstGeom prst="wedgeRoundRectCallout">
          <a:avLst>
            <a:gd name="adj1" fmla="val -14077"/>
            <a:gd name="adj2" fmla="val 186861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>
              <a:solidFill>
                <a:sysClr val="windowText" lastClr="000000"/>
              </a:solidFill>
            </a:rPr>
            <a:t>安装扎线扣</a:t>
          </a:r>
        </a:p>
      </xdr:txBody>
    </xdr:sp>
    <xdr:clientData/>
  </xdr:twoCellAnchor>
  <xdr:twoCellAnchor>
    <xdr:from>
      <xdr:col>15</xdr:col>
      <xdr:colOff>4896485</xdr:colOff>
      <xdr:row>15</xdr:row>
      <xdr:rowOff>1930400</xdr:rowOff>
    </xdr:from>
    <xdr:to>
      <xdr:col>15</xdr:col>
      <xdr:colOff>5452745</xdr:colOff>
      <xdr:row>16</xdr:row>
      <xdr:rowOff>57150</xdr:rowOff>
    </xdr:to>
    <xdr:sp macro="" textlink="">
      <xdr:nvSpPr>
        <xdr:cNvPr id="8" name="圆角矩形标注 7"/>
        <xdr:cNvSpPr/>
      </xdr:nvSpPr>
      <xdr:spPr>
        <a:xfrm>
          <a:off x="11706860" y="6950075"/>
          <a:ext cx="556260" cy="231775"/>
        </a:xfrm>
        <a:prstGeom prst="wedgeRoundRectCallout">
          <a:avLst>
            <a:gd name="adj1" fmla="val 84931"/>
            <a:gd name="adj2" fmla="val -97123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ysClr val="windowText" lastClr="000000"/>
              </a:solidFill>
            </a:rPr>
            <a:t>M1</a:t>
          </a: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9" name="图片 8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296956</xdr:colOff>
      <xdr:row>12</xdr:row>
      <xdr:rowOff>250452</xdr:rowOff>
    </xdr:from>
    <xdr:to>
      <xdr:col>15</xdr:col>
      <xdr:colOff>535081</xdr:colOff>
      <xdr:row>13</xdr:row>
      <xdr:rowOff>138393</xdr:rowOff>
    </xdr:to>
    <xdr:sp macro="" textlink="">
      <xdr:nvSpPr>
        <xdr:cNvPr id="8" name="流程图: 可选过程 7"/>
        <xdr:cNvSpPr/>
      </xdr:nvSpPr>
      <xdr:spPr>
        <a:xfrm>
          <a:off x="7287895" y="4050665"/>
          <a:ext cx="238125" cy="192405"/>
        </a:xfrm>
        <a:prstGeom prst="flowChartAlternateProcess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>
              <a:solidFill>
                <a:srgbClr val="FF0000"/>
              </a:solidFill>
            </a:rPr>
            <a:t>2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247650</xdr:colOff>
      <xdr:row>1</xdr:row>
      <xdr:rowOff>209551</xdr:rowOff>
    </xdr:from>
    <xdr:to>
      <xdr:col>15</xdr:col>
      <xdr:colOff>523875</xdr:colOff>
      <xdr:row>2</xdr:row>
      <xdr:rowOff>38101</xdr:rowOff>
    </xdr:to>
    <xdr:sp macro="" textlink="">
      <xdr:nvSpPr>
        <xdr:cNvPr id="9" name="流程图: 可选过程 8"/>
        <xdr:cNvSpPr/>
      </xdr:nvSpPr>
      <xdr:spPr>
        <a:xfrm>
          <a:off x="7239000" y="276225"/>
          <a:ext cx="276225" cy="209550"/>
        </a:xfrm>
        <a:prstGeom prst="flowChartAlternateProcess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>
              <a:solidFill>
                <a:srgbClr val="FF0000"/>
              </a:solidFill>
            </a:rPr>
            <a:t>1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809625</xdr:colOff>
      <xdr:row>8</xdr:row>
      <xdr:rowOff>152400</xdr:rowOff>
    </xdr:from>
    <xdr:to>
      <xdr:col>15</xdr:col>
      <xdr:colOff>4352925</xdr:colOff>
      <xdr:row>14</xdr:row>
      <xdr:rowOff>971550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7800975" y="2990850"/>
          <a:ext cx="3543300" cy="3257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752475</xdr:colOff>
      <xdr:row>1</xdr:row>
      <xdr:rowOff>38100</xdr:rowOff>
    </xdr:from>
    <xdr:to>
      <xdr:col>15</xdr:col>
      <xdr:colOff>6191250</xdr:colOff>
      <xdr:row>8</xdr:row>
      <xdr:rowOff>314325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7743825" y="104775"/>
          <a:ext cx="5438775" cy="3048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3143251</xdr:colOff>
      <xdr:row>14</xdr:row>
      <xdr:rowOff>762000</xdr:rowOff>
    </xdr:from>
    <xdr:to>
      <xdr:col>15</xdr:col>
      <xdr:colOff>6568116</xdr:colOff>
      <xdr:row>18</xdr:row>
      <xdr:rowOff>127275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10134600" y="6038850"/>
          <a:ext cx="3424555" cy="2879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3" name="图片 2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2533650</xdr:colOff>
      <xdr:row>17</xdr:row>
      <xdr:rowOff>958850</xdr:rowOff>
    </xdr:from>
    <xdr:to>
      <xdr:col>15</xdr:col>
      <xdr:colOff>4359910</xdr:colOff>
      <xdr:row>20</xdr:row>
      <xdr:rowOff>601345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82150" y="6673850"/>
          <a:ext cx="1826260" cy="2080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2153929</xdr:colOff>
      <xdr:row>1</xdr:row>
      <xdr:rowOff>124865</xdr:rowOff>
    </xdr:from>
    <xdr:to>
      <xdr:col>15</xdr:col>
      <xdr:colOff>4542579</xdr:colOff>
      <xdr:row>4</xdr:row>
      <xdr:rowOff>44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>
        <a:xfrm>
          <a:off x="9202420" y="191135"/>
          <a:ext cx="2388235" cy="14471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22412</xdr:colOff>
      <xdr:row>16</xdr:row>
      <xdr:rowOff>885265</xdr:rowOff>
    </xdr:from>
    <xdr:to>
      <xdr:col>15</xdr:col>
      <xdr:colOff>2514763</xdr:colOff>
      <xdr:row>22</xdr:row>
      <xdr:rowOff>58941</xdr:rowOff>
    </xdr:to>
    <xdr:pic>
      <xdr:nvPicPr>
        <xdr:cNvPr id="1126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7070725" y="5638165"/>
          <a:ext cx="2492375" cy="3592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168089</xdr:colOff>
      <xdr:row>10</xdr:row>
      <xdr:rowOff>156881</xdr:rowOff>
    </xdr:from>
    <xdr:to>
      <xdr:col>15</xdr:col>
      <xdr:colOff>2352206</xdr:colOff>
      <xdr:row>16</xdr:row>
      <xdr:rowOff>432881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7216140" y="3385820"/>
          <a:ext cx="2184400" cy="17995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3425825</xdr:colOff>
      <xdr:row>11</xdr:row>
      <xdr:rowOff>199390</xdr:rowOff>
    </xdr:from>
    <xdr:to>
      <xdr:col>15</xdr:col>
      <xdr:colOff>6722655</xdr:colOff>
      <xdr:row>16</xdr:row>
      <xdr:rowOff>733125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>
        <a:xfrm>
          <a:off x="10474325" y="3685540"/>
          <a:ext cx="3296285" cy="1800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717177</xdr:colOff>
      <xdr:row>21</xdr:row>
      <xdr:rowOff>93467</xdr:rowOff>
    </xdr:from>
    <xdr:to>
      <xdr:col>15</xdr:col>
      <xdr:colOff>1656076</xdr:colOff>
      <xdr:row>22</xdr:row>
      <xdr:rowOff>268940</xdr:rowOff>
    </xdr:to>
    <xdr:sp macro="" textlink="">
      <xdr:nvSpPr>
        <xdr:cNvPr id="30" name="流程图: 可选过程 29"/>
        <xdr:cNvSpPr/>
      </xdr:nvSpPr>
      <xdr:spPr>
        <a:xfrm>
          <a:off x="7765415" y="8903970"/>
          <a:ext cx="938530" cy="537210"/>
        </a:xfrm>
        <a:prstGeom prst="flowChartAlternateProcess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模块螺钉需锁死</a:t>
          </a:r>
        </a:p>
      </xdr:txBody>
    </xdr:sp>
    <xdr:clientData/>
  </xdr:twoCellAnchor>
  <xdr:twoCellAnchor editAs="oneCell">
    <xdr:from>
      <xdr:col>15</xdr:col>
      <xdr:colOff>729508</xdr:colOff>
      <xdr:row>4</xdr:row>
      <xdr:rowOff>40621</xdr:rowOff>
    </xdr:from>
    <xdr:to>
      <xdr:col>15</xdr:col>
      <xdr:colOff>2936501</xdr:colOff>
      <xdr:row>6</xdr:row>
      <xdr:rowOff>198905</xdr:rowOff>
    </xdr:to>
    <xdr:pic>
      <xdr:nvPicPr>
        <xdr:cNvPr id="37" name="图片 36" descr="打胶2.pn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 rot="16200000">
          <a:off x="8521065" y="935355"/>
          <a:ext cx="720090" cy="2206625"/>
        </a:xfrm>
        <a:prstGeom prst="rect">
          <a:avLst/>
        </a:prstGeom>
      </xdr:spPr>
    </xdr:pic>
    <xdr:clientData/>
  </xdr:twoCellAnchor>
  <xdr:twoCellAnchor>
    <xdr:from>
      <xdr:col>15</xdr:col>
      <xdr:colOff>400610</xdr:colOff>
      <xdr:row>0</xdr:row>
      <xdr:rowOff>0</xdr:rowOff>
    </xdr:from>
    <xdr:to>
      <xdr:col>15</xdr:col>
      <xdr:colOff>2191310</xdr:colOff>
      <xdr:row>3</xdr:row>
      <xdr:rowOff>730622</xdr:rowOff>
    </xdr:to>
    <xdr:sp macro="" textlink="">
      <xdr:nvSpPr>
        <xdr:cNvPr id="39" name="爆炸形 1 38"/>
        <xdr:cNvSpPr/>
      </xdr:nvSpPr>
      <xdr:spPr>
        <a:xfrm>
          <a:off x="7448550" y="0"/>
          <a:ext cx="1790700" cy="1482725"/>
        </a:xfrm>
        <a:prstGeom prst="irregularSeal1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柜内打胶端子的用回天</a:t>
          </a:r>
          <a:r>
            <a:rPr lang="en-US" altLang="zh-CN" sz="1100" b="1">
              <a:solidFill>
                <a:srgbClr val="FF0000"/>
              </a:solidFill>
            </a:rPr>
            <a:t>RTV</a:t>
          </a:r>
          <a:r>
            <a:rPr lang="zh-CN" altLang="en-US" sz="1100" b="1">
              <a:solidFill>
                <a:srgbClr val="FF0000"/>
              </a:solidFill>
            </a:rPr>
            <a:t>胶</a:t>
          </a:r>
        </a:p>
      </xdr:txBody>
    </xdr:sp>
    <xdr:clientData/>
  </xdr:twoCellAnchor>
  <xdr:twoCellAnchor>
    <xdr:from>
      <xdr:col>15</xdr:col>
      <xdr:colOff>0</xdr:colOff>
      <xdr:row>1</xdr:row>
      <xdr:rowOff>0</xdr:rowOff>
    </xdr:from>
    <xdr:to>
      <xdr:col>15</xdr:col>
      <xdr:colOff>260021</xdr:colOff>
      <xdr:row>1</xdr:row>
      <xdr:rowOff>217036</xdr:rowOff>
    </xdr:to>
    <xdr:sp macro="" textlink="">
      <xdr:nvSpPr>
        <xdr:cNvPr id="46" name="流程图: 联系 45"/>
        <xdr:cNvSpPr/>
      </xdr:nvSpPr>
      <xdr:spPr>
        <a:xfrm>
          <a:off x="7048500" y="66675"/>
          <a:ext cx="259715" cy="21653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1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14</xdr:col>
      <xdr:colOff>444982</xdr:colOff>
      <xdr:row>19</xdr:row>
      <xdr:rowOff>649941</xdr:rowOff>
    </xdr:from>
    <xdr:to>
      <xdr:col>15</xdr:col>
      <xdr:colOff>896070</xdr:colOff>
      <xdr:row>20</xdr:row>
      <xdr:rowOff>375775</xdr:rowOff>
    </xdr:to>
    <xdr:sp macro="" textlink="">
      <xdr:nvSpPr>
        <xdr:cNvPr id="45" name="圆角矩形标注 44"/>
        <xdr:cNvSpPr/>
      </xdr:nvSpPr>
      <xdr:spPr>
        <a:xfrm>
          <a:off x="6969125" y="8098155"/>
          <a:ext cx="975360" cy="430530"/>
        </a:xfrm>
        <a:prstGeom prst="wedgeRoundRectCallout">
          <a:avLst>
            <a:gd name="adj1" fmla="val 63831"/>
            <a:gd name="adj2" fmla="val -216900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安装</a:t>
          </a:r>
          <a:r>
            <a:rPr lang="en-US" altLang="zh-CN" sz="1100" b="1">
              <a:solidFill>
                <a:srgbClr val="FF0000"/>
              </a:solidFill>
            </a:rPr>
            <a:t>1</a:t>
          </a:r>
          <a:r>
            <a:rPr lang="zh-CN" altLang="en-US" sz="1100" b="1">
              <a:solidFill>
                <a:srgbClr val="FF0000"/>
              </a:solidFill>
            </a:rPr>
            <a:t>块盖板</a:t>
          </a:r>
        </a:p>
      </xdr:txBody>
    </xdr:sp>
    <xdr:clientData/>
  </xdr:twoCellAnchor>
  <xdr:twoCellAnchor>
    <xdr:from>
      <xdr:col>15</xdr:col>
      <xdr:colOff>72278</xdr:colOff>
      <xdr:row>2</xdr:row>
      <xdr:rowOff>165286</xdr:rowOff>
    </xdr:from>
    <xdr:to>
      <xdr:col>15</xdr:col>
      <xdr:colOff>711012</xdr:colOff>
      <xdr:row>7</xdr:row>
      <xdr:rowOff>108696</xdr:rowOff>
    </xdr:to>
    <xdr:sp macro="" textlink="">
      <xdr:nvSpPr>
        <xdr:cNvPr id="44" name="流程图: 可选过程 43"/>
        <xdr:cNvSpPr/>
      </xdr:nvSpPr>
      <xdr:spPr>
        <a:xfrm>
          <a:off x="7120255" y="612775"/>
          <a:ext cx="638810" cy="1953260"/>
        </a:xfrm>
        <a:prstGeom prst="flowChartAlternateProcess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不带卡扣端子均需点胶处理</a:t>
          </a:r>
        </a:p>
      </xdr:txBody>
    </xdr:sp>
    <xdr:clientData/>
  </xdr:twoCellAnchor>
  <xdr:twoCellAnchor>
    <xdr:from>
      <xdr:col>15</xdr:col>
      <xdr:colOff>5089071</xdr:colOff>
      <xdr:row>17</xdr:row>
      <xdr:rowOff>693964</xdr:rowOff>
    </xdr:from>
    <xdr:to>
      <xdr:col>15</xdr:col>
      <xdr:colOff>6066835</xdr:colOff>
      <xdr:row>17</xdr:row>
      <xdr:rowOff>1054640</xdr:rowOff>
    </xdr:to>
    <xdr:sp macro="" textlink="">
      <xdr:nvSpPr>
        <xdr:cNvPr id="51" name="圆角矩形标注 50"/>
        <xdr:cNvSpPr/>
      </xdr:nvSpPr>
      <xdr:spPr>
        <a:xfrm>
          <a:off x="12137390" y="6408420"/>
          <a:ext cx="977900" cy="344805"/>
        </a:xfrm>
        <a:prstGeom prst="wedgeRoundRectCallout">
          <a:avLst>
            <a:gd name="adj1" fmla="val 24348"/>
            <a:gd name="adj2" fmla="val 109690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铭牌安装位</a:t>
          </a:r>
        </a:p>
      </xdr:txBody>
    </xdr:sp>
    <xdr:clientData/>
  </xdr:twoCellAnchor>
  <xdr:twoCellAnchor>
    <xdr:from>
      <xdr:col>15</xdr:col>
      <xdr:colOff>5159188</xdr:colOff>
      <xdr:row>13</xdr:row>
      <xdr:rowOff>80124</xdr:rowOff>
    </xdr:from>
    <xdr:to>
      <xdr:col>15</xdr:col>
      <xdr:colOff>6606988</xdr:colOff>
      <xdr:row>15</xdr:row>
      <xdr:rowOff>124947</xdr:rowOff>
    </xdr:to>
    <xdr:sp macro="" textlink="">
      <xdr:nvSpPr>
        <xdr:cNvPr id="33" name="矩形 32"/>
        <xdr:cNvSpPr/>
      </xdr:nvSpPr>
      <xdr:spPr>
        <a:xfrm>
          <a:off x="12207240" y="4080510"/>
          <a:ext cx="1447800" cy="492125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屏幕下方中间，与屏幕间距</a:t>
          </a:r>
          <a:r>
            <a:rPr lang="en-US" altLang="zh-CN" sz="1100">
              <a:solidFill>
                <a:sysClr val="windowText" lastClr="000000"/>
              </a:solidFill>
            </a:rPr>
            <a:t>20MM±3MM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3800475</xdr:colOff>
      <xdr:row>14</xdr:row>
      <xdr:rowOff>12888</xdr:rowOff>
    </xdr:from>
    <xdr:to>
      <xdr:col>15</xdr:col>
      <xdr:colOff>4695824</xdr:colOff>
      <xdr:row>15</xdr:row>
      <xdr:rowOff>220197</xdr:rowOff>
    </xdr:to>
    <xdr:sp macro="" textlink="">
      <xdr:nvSpPr>
        <xdr:cNvPr id="36" name="圆角矩形标注 35"/>
        <xdr:cNvSpPr/>
      </xdr:nvSpPr>
      <xdr:spPr>
        <a:xfrm>
          <a:off x="10848975" y="4270375"/>
          <a:ext cx="894715" cy="397510"/>
        </a:xfrm>
        <a:prstGeom prst="wedgeRoundRectCallout">
          <a:avLst>
            <a:gd name="adj1" fmla="val 67163"/>
            <a:gd name="adj2" fmla="val 59053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安全标识面膜</a:t>
          </a:r>
        </a:p>
      </xdr:txBody>
    </xdr:sp>
    <xdr:clientData/>
  </xdr:twoCellAnchor>
  <xdr:twoCellAnchor>
    <xdr:from>
      <xdr:col>15</xdr:col>
      <xdr:colOff>3224530</xdr:colOff>
      <xdr:row>17</xdr:row>
      <xdr:rowOff>872490</xdr:rowOff>
    </xdr:from>
    <xdr:to>
      <xdr:col>15</xdr:col>
      <xdr:colOff>4119879</xdr:colOff>
      <xdr:row>18</xdr:row>
      <xdr:rowOff>234315</xdr:rowOff>
    </xdr:to>
    <xdr:sp macro="" textlink="">
      <xdr:nvSpPr>
        <xdr:cNvPr id="38" name="圆角矩形标注 37"/>
        <xdr:cNvSpPr/>
      </xdr:nvSpPr>
      <xdr:spPr>
        <a:xfrm>
          <a:off x="10273030" y="6587490"/>
          <a:ext cx="894715" cy="400050"/>
        </a:xfrm>
        <a:prstGeom prst="wedgeRoundRectCallout">
          <a:avLst>
            <a:gd name="adj1" fmla="val 8465"/>
            <a:gd name="adj2" fmla="val 154057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操作提示面膜</a:t>
          </a:r>
        </a:p>
      </xdr:txBody>
    </xdr:sp>
    <xdr:clientData/>
  </xdr:twoCellAnchor>
  <xdr:twoCellAnchor>
    <xdr:from>
      <xdr:col>15</xdr:col>
      <xdr:colOff>134472</xdr:colOff>
      <xdr:row>9</xdr:row>
      <xdr:rowOff>69479</xdr:rowOff>
    </xdr:from>
    <xdr:to>
      <xdr:col>15</xdr:col>
      <xdr:colOff>1322294</xdr:colOff>
      <xdr:row>12</xdr:row>
      <xdr:rowOff>22410</xdr:rowOff>
    </xdr:to>
    <xdr:sp macro="" textlink="">
      <xdr:nvSpPr>
        <xdr:cNvPr id="50" name="圆角矩形标注 49"/>
        <xdr:cNvSpPr/>
      </xdr:nvSpPr>
      <xdr:spPr>
        <a:xfrm>
          <a:off x="7182485" y="3041015"/>
          <a:ext cx="1188085" cy="724535"/>
        </a:xfrm>
        <a:prstGeom prst="wedgeRoundRectCallout">
          <a:avLst>
            <a:gd name="adj1" fmla="val 27890"/>
            <a:gd name="adj2" fmla="val 66667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高温提示面膜，贴出风口侧（装风扇侧）</a:t>
          </a:r>
        </a:p>
      </xdr:txBody>
    </xdr:sp>
    <xdr:clientData/>
  </xdr:twoCellAnchor>
  <xdr:twoCellAnchor>
    <xdr:from>
      <xdr:col>15</xdr:col>
      <xdr:colOff>559734</xdr:colOff>
      <xdr:row>16</xdr:row>
      <xdr:rowOff>189943</xdr:rowOff>
    </xdr:from>
    <xdr:to>
      <xdr:col>15</xdr:col>
      <xdr:colOff>1855134</xdr:colOff>
      <xdr:row>16</xdr:row>
      <xdr:rowOff>921687</xdr:rowOff>
    </xdr:to>
    <xdr:sp macro="" textlink="">
      <xdr:nvSpPr>
        <xdr:cNvPr id="53" name="圆角矩形标注 52"/>
        <xdr:cNvSpPr/>
      </xdr:nvSpPr>
      <xdr:spPr>
        <a:xfrm>
          <a:off x="7607935" y="4942840"/>
          <a:ext cx="1295400" cy="731520"/>
        </a:xfrm>
        <a:prstGeom prst="wedgeRoundRectCallout">
          <a:avLst>
            <a:gd name="adj1" fmla="val -10892"/>
            <a:gd name="adj2" fmla="val -137101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高温提示面膜贴红线上</a:t>
          </a:r>
          <a:r>
            <a:rPr lang="en-US" altLang="zh-CN" sz="1100">
              <a:solidFill>
                <a:sysClr val="windowText" lastClr="000000"/>
              </a:solidFill>
            </a:rPr>
            <a:t>15MM</a:t>
          </a:r>
          <a:r>
            <a:rPr lang="zh-CN" altLang="en-US" sz="1100">
              <a:solidFill>
                <a:sysClr val="windowText" lastClr="000000"/>
              </a:solidFill>
            </a:rPr>
            <a:t>，</a:t>
          </a:r>
        </a:p>
      </xdr:txBody>
    </xdr:sp>
    <xdr:clientData/>
  </xdr:twoCellAnchor>
  <xdr:twoCellAnchor editAs="oneCell">
    <xdr:from>
      <xdr:col>15</xdr:col>
      <xdr:colOff>4480059</xdr:colOff>
      <xdr:row>16</xdr:row>
      <xdr:rowOff>1099297</xdr:rowOff>
    </xdr:from>
    <xdr:to>
      <xdr:col>15</xdr:col>
      <xdr:colOff>6506859</xdr:colOff>
      <xdr:row>19</xdr:row>
      <xdr:rowOff>517712</xdr:rowOff>
    </xdr:to>
    <xdr:pic>
      <xdr:nvPicPr>
        <xdr:cNvPr id="56" name="图片 55" descr="IMG_20201221_171512.jpg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l="30317" r="7242"/>
        <a:stretch>
          <a:fillRect/>
        </a:stretch>
      </xdr:blipFill>
      <xdr:spPr>
        <a:xfrm rot="5400000">
          <a:off x="11416030" y="5826760"/>
          <a:ext cx="2251075" cy="2026920"/>
        </a:xfrm>
        <a:prstGeom prst="rect">
          <a:avLst/>
        </a:prstGeom>
      </xdr:spPr>
    </xdr:pic>
    <xdr:clientData/>
  </xdr:twoCellAnchor>
  <xdr:twoCellAnchor>
    <xdr:from>
      <xdr:col>15</xdr:col>
      <xdr:colOff>5836285</xdr:colOff>
      <xdr:row>17</xdr:row>
      <xdr:rowOff>946785</xdr:rowOff>
    </xdr:from>
    <xdr:to>
      <xdr:col>15</xdr:col>
      <xdr:colOff>6731634</xdr:colOff>
      <xdr:row>18</xdr:row>
      <xdr:rowOff>308610</xdr:rowOff>
    </xdr:to>
    <xdr:sp macro="" textlink="">
      <xdr:nvSpPr>
        <xdr:cNvPr id="57" name="圆角矩形标注 56"/>
        <xdr:cNvSpPr/>
      </xdr:nvSpPr>
      <xdr:spPr>
        <a:xfrm>
          <a:off x="12884785" y="6661785"/>
          <a:ext cx="894715" cy="400050"/>
        </a:xfrm>
        <a:prstGeom prst="wedgeRoundRectCallout">
          <a:avLst>
            <a:gd name="adj1" fmla="val -67175"/>
            <a:gd name="adj2" fmla="val -95873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接地面膜</a:t>
          </a:r>
        </a:p>
      </xdr:txBody>
    </xdr:sp>
    <xdr:clientData/>
  </xdr:twoCellAnchor>
  <xdr:twoCellAnchor>
    <xdr:from>
      <xdr:col>15</xdr:col>
      <xdr:colOff>4979035</xdr:colOff>
      <xdr:row>19</xdr:row>
      <xdr:rowOff>20320</xdr:rowOff>
    </xdr:from>
    <xdr:to>
      <xdr:col>15</xdr:col>
      <xdr:colOff>6426835</xdr:colOff>
      <xdr:row>20</xdr:row>
      <xdr:rowOff>422612</xdr:rowOff>
    </xdr:to>
    <xdr:sp macro="" textlink="">
      <xdr:nvSpPr>
        <xdr:cNvPr id="58" name="矩形 57"/>
        <xdr:cNvSpPr/>
      </xdr:nvSpPr>
      <xdr:spPr>
        <a:xfrm>
          <a:off x="12027535" y="7468870"/>
          <a:ext cx="1447800" cy="1106805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接地面膜贴于铜排中间，底部与铜排顶部距离</a:t>
          </a:r>
          <a:r>
            <a:rPr lang="en-US" altLang="zh-CN" sz="1100">
              <a:solidFill>
                <a:sysClr val="windowText" lastClr="000000"/>
              </a:solidFill>
            </a:rPr>
            <a:t>20MM</a:t>
          </a:r>
          <a:r>
            <a:rPr lang="zh-CN" altLang="en-US" sz="1100">
              <a:solidFill>
                <a:sysClr val="windowText" lastClr="000000"/>
              </a:solidFill>
            </a:rPr>
            <a:t>正负</a:t>
          </a:r>
          <a:r>
            <a:rPr lang="en-US" altLang="zh-CN" sz="1100">
              <a:solidFill>
                <a:sysClr val="windowText" lastClr="000000"/>
              </a:solidFill>
            </a:rPr>
            <a:t>3MM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3594287</xdr:colOff>
      <xdr:row>1</xdr:row>
      <xdr:rowOff>98002</xdr:rowOff>
    </xdr:from>
    <xdr:to>
      <xdr:col>15</xdr:col>
      <xdr:colOff>4485154</xdr:colOff>
      <xdr:row>2</xdr:row>
      <xdr:rowOff>117052</xdr:rowOff>
    </xdr:to>
    <xdr:sp macro="" textlink="">
      <xdr:nvSpPr>
        <xdr:cNvPr id="60" name="圆角矩形标注 59"/>
        <xdr:cNvSpPr/>
      </xdr:nvSpPr>
      <xdr:spPr>
        <a:xfrm>
          <a:off x="10642600" y="164465"/>
          <a:ext cx="890905" cy="400050"/>
        </a:xfrm>
        <a:prstGeom prst="wedgeRoundRectCallout">
          <a:avLst>
            <a:gd name="adj1" fmla="val -79191"/>
            <a:gd name="adj2" fmla="val 131788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断路器警示面膜</a:t>
          </a:r>
        </a:p>
      </xdr:txBody>
    </xdr:sp>
    <xdr:clientData/>
  </xdr:twoCellAnchor>
  <xdr:twoCellAnchor>
    <xdr:from>
      <xdr:col>15</xdr:col>
      <xdr:colOff>3363277</xdr:colOff>
      <xdr:row>18</xdr:row>
      <xdr:rowOff>655638</xdr:rowOff>
    </xdr:from>
    <xdr:to>
      <xdr:col>15</xdr:col>
      <xdr:colOff>3382328</xdr:colOff>
      <xdr:row>20</xdr:row>
      <xdr:rowOff>655638</xdr:rowOff>
    </xdr:to>
    <xdr:cxnSp macro="">
      <xdr:nvCxnSpPr>
        <xdr:cNvPr id="65" name="直接连接符 64"/>
        <xdr:cNvCxnSpPr/>
      </xdr:nvCxnSpPr>
      <xdr:spPr>
        <a:xfrm rot="16200000" flipH="1">
          <a:off x="9721215" y="8099425"/>
          <a:ext cx="1400175" cy="1905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168090</xdr:colOff>
      <xdr:row>14</xdr:row>
      <xdr:rowOff>25940</xdr:rowOff>
    </xdr:from>
    <xdr:to>
      <xdr:col>15</xdr:col>
      <xdr:colOff>1568827</xdr:colOff>
      <xdr:row>14</xdr:row>
      <xdr:rowOff>67236</xdr:rowOff>
    </xdr:to>
    <xdr:cxnSp macro="">
      <xdr:nvCxnSpPr>
        <xdr:cNvPr id="66" name="直接连接符 65"/>
        <xdr:cNvCxnSpPr>
          <a:endCxn id="3078" idx="1"/>
        </xdr:cNvCxnSpPr>
      </xdr:nvCxnSpPr>
      <xdr:spPr>
        <a:xfrm rot="10800000">
          <a:off x="7216140" y="4283075"/>
          <a:ext cx="1400810" cy="4127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2465297</xdr:colOff>
      <xdr:row>14</xdr:row>
      <xdr:rowOff>33617</xdr:rowOff>
    </xdr:from>
    <xdr:to>
      <xdr:col>15</xdr:col>
      <xdr:colOff>3483718</xdr:colOff>
      <xdr:row>17</xdr:row>
      <xdr:rowOff>376852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>
        <a:xfrm>
          <a:off x="9513570" y="4290695"/>
          <a:ext cx="1018540" cy="18008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2454092</xdr:colOff>
      <xdr:row>7</xdr:row>
      <xdr:rowOff>1</xdr:rowOff>
    </xdr:from>
    <xdr:to>
      <xdr:col>15</xdr:col>
      <xdr:colOff>3410265</xdr:colOff>
      <xdr:row>13</xdr:row>
      <xdr:rowOff>253589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>
        <a:xfrm>
          <a:off x="9502140" y="2457450"/>
          <a:ext cx="956310" cy="17964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1142999</xdr:colOff>
      <xdr:row>7</xdr:row>
      <xdr:rowOff>89649</xdr:rowOff>
    </xdr:from>
    <xdr:to>
      <xdr:col>15</xdr:col>
      <xdr:colOff>2577353</xdr:colOff>
      <xdr:row>9</xdr:row>
      <xdr:rowOff>145678</xdr:rowOff>
    </xdr:to>
    <xdr:sp macro="" textlink="">
      <xdr:nvSpPr>
        <xdr:cNvPr id="70" name="矩形 69"/>
        <xdr:cNvSpPr/>
      </xdr:nvSpPr>
      <xdr:spPr>
        <a:xfrm>
          <a:off x="8190865" y="2546985"/>
          <a:ext cx="1434465" cy="570230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当心触电面膜，贴锁上方</a:t>
          </a:r>
          <a:r>
            <a:rPr lang="en-US" altLang="zh-CN" sz="1100">
              <a:solidFill>
                <a:sysClr val="windowText" lastClr="000000"/>
              </a:solidFill>
            </a:rPr>
            <a:t>2MM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3361765</xdr:colOff>
      <xdr:row>16</xdr:row>
      <xdr:rowOff>638734</xdr:rowOff>
    </xdr:from>
    <xdr:to>
      <xdr:col>15</xdr:col>
      <xdr:colOff>4347882</xdr:colOff>
      <xdr:row>17</xdr:row>
      <xdr:rowOff>235324</xdr:rowOff>
    </xdr:to>
    <xdr:sp macro="" textlink="">
      <xdr:nvSpPr>
        <xdr:cNvPr id="71" name="矩形 70"/>
        <xdr:cNvSpPr/>
      </xdr:nvSpPr>
      <xdr:spPr>
        <a:xfrm>
          <a:off x="10410190" y="5391150"/>
          <a:ext cx="986155" cy="558800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旋转标识面膜，贴锁下方</a:t>
          </a:r>
          <a:r>
            <a:rPr lang="en-US" altLang="zh-CN" sz="1100">
              <a:solidFill>
                <a:sysClr val="windowText" lastClr="000000"/>
              </a:solidFill>
            </a:rPr>
            <a:t>2MM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14</xdr:col>
      <xdr:colOff>444982</xdr:colOff>
      <xdr:row>18</xdr:row>
      <xdr:rowOff>649941</xdr:rowOff>
    </xdr:from>
    <xdr:to>
      <xdr:col>15</xdr:col>
      <xdr:colOff>896070</xdr:colOff>
      <xdr:row>19</xdr:row>
      <xdr:rowOff>375775</xdr:rowOff>
    </xdr:to>
    <xdr:sp macro="" textlink="">
      <xdr:nvSpPr>
        <xdr:cNvPr id="40" name="圆角矩形标注 39"/>
        <xdr:cNvSpPr/>
      </xdr:nvSpPr>
      <xdr:spPr>
        <a:xfrm>
          <a:off x="6969125" y="7402830"/>
          <a:ext cx="975360" cy="421005"/>
        </a:xfrm>
        <a:prstGeom prst="wedgeRoundRectCallout">
          <a:avLst>
            <a:gd name="adj1" fmla="val 63831"/>
            <a:gd name="adj2" fmla="val -216900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安装</a:t>
          </a:r>
          <a:r>
            <a:rPr lang="en-US" altLang="zh-CN" sz="1100" b="1">
              <a:solidFill>
                <a:srgbClr val="FF0000"/>
              </a:solidFill>
            </a:rPr>
            <a:t>1</a:t>
          </a:r>
          <a:r>
            <a:rPr lang="zh-CN" altLang="en-US" sz="1100" b="1">
              <a:solidFill>
                <a:srgbClr val="FF0000"/>
              </a:solidFill>
            </a:rPr>
            <a:t>块盖板</a:t>
          </a:r>
        </a:p>
      </xdr:txBody>
    </xdr:sp>
    <xdr:clientData/>
  </xdr:twoCellAnchor>
  <xdr:twoCellAnchor editAs="oneCell">
    <xdr:from>
      <xdr:col>15</xdr:col>
      <xdr:colOff>4818531</xdr:colOff>
      <xdr:row>1</xdr:row>
      <xdr:rowOff>44823</xdr:rowOff>
    </xdr:from>
    <xdr:to>
      <xdr:col>15</xdr:col>
      <xdr:colOff>6342382</xdr:colOff>
      <xdr:row>11</xdr:row>
      <xdr:rowOff>227029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>
        <a:xfrm>
          <a:off x="11866880" y="111125"/>
          <a:ext cx="1524000" cy="3601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3347085</xdr:colOff>
      <xdr:row>18</xdr:row>
      <xdr:rowOff>677545</xdr:rowOff>
    </xdr:from>
    <xdr:to>
      <xdr:col>15</xdr:col>
      <xdr:colOff>4286885</xdr:colOff>
      <xdr:row>19</xdr:row>
      <xdr:rowOff>38735</xdr:rowOff>
    </xdr:to>
    <xdr:cxnSp macro="">
      <xdr:nvCxnSpPr>
        <xdr:cNvPr id="5" name="直接连接符 4"/>
        <xdr:cNvCxnSpPr/>
      </xdr:nvCxnSpPr>
      <xdr:spPr>
        <a:xfrm>
          <a:off x="10395585" y="7430770"/>
          <a:ext cx="939800" cy="5651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6" name="图片 5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0</xdr:colOff>
      <xdr:row>1</xdr:row>
      <xdr:rowOff>0</xdr:rowOff>
    </xdr:from>
    <xdr:to>
      <xdr:col>15</xdr:col>
      <xdr:colOff>260021</xdr:colOff>
      <xdr:row>1</xdr:row>
      <xdr:rowOff>217036</xdr:rowOff>
    </xdr:to>
    <xdr:sp macro="" textlink="">
      <xdr:nvSpPr>
        <xdr:cNvPr id="11" name="流程图: 联系 10"/>
        <xdr:cNvSpPr/>
      </xdr:nvSpPr>
      <xdr:spPr>
        <a:xfrm>
          <a:off x="7048500" y="66675"/>
          <a:ext cx="259715" cy="21653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FF0000"/>
              </a:solidFill>
            </a:rPr>
            <a:t>1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198755</xdr:colOff>
      <xdr:row>1</xdr:row>
      <xdr:rowOff>206375</xdr:rowOff>
    </xdr:from>
    <xdr:to>
      <xdr:col>15</xdr:col>
      <xdr:colOff>1722755</xdr:colOff>
      <xdr:row>12</xdr:row>
      <xdr:rowOff>131445</xdr:rowOff>
    </xdr:to>
    <xdr:pic>
      <xdr:nvPicPr>
        <xdr:cNvPr id="3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7247255" y="273050"/>
          <a:ext cx="1524000" cy="3601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3267075</xdr:colOff>
      <xdr:row>1</xdr:row>
      <xdr:rowOff>198120</xdr:rowOff>
    </xdr:from>
    <xdr:to>
      <xdr:col>15</xdr:col>
      <xdr:colOff>6206490</xdr:colOff>
      <xdr:row>5</xdr:row>
      <xdr:rowOff>200025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315575" y="264795"/>
          <a:ext cx="2939415" cy="1878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1800225</xdr:colOff>
      <xdr:row>6</xdr:row>
      <xdr:rowOff>200025</xdr:rowOff>
    </xdr:from>
    <xdr:to>
      <xdr:col>15</xdr:col>
      <xdr:colOff>2980690</xdr:colOff>
      <xdr:row>9</xdr:row>
      <xdr:rowOff>254000</xdr:rowOff>
    </xdr:to>
    <xdr:sp macro="" textlink="">
      <xdr:nvSpPr>
        <xdr:cNvPr id="41" name="圆角矩形标注 40"/>
        <xdr:cNvSpPr/>
      </xdr:nvSpPr>
      <xdr:spPr>
        <a:xfrm>
          <a:off x="8848725" y="2400300"/>
          <a:ext cx="1180465" cy="825500"/>
        </a:xfrm>
        <a:prstGeom prst="wedgeRoundRectCallout">
          <a:avLst>
            <a:gd name="adj1" fmla="val -122081"/>
            <a:gd name="adj2" fmla="val -34153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ysClr val="windowText" lastClr="000000"/>
              </a:solidFill>
            </a:rPr>
            <a:t>5*12</a:t>
          </a:r>
          <a:r>
            <a:rPr lang="zh-CN" altLang="en-US" sz="1100">
              <a:solidFill>
                <a:sysClr val="windowText" lastClr="000000"/>
              </a:solidFill>
            </a:rPr>
            <a:t>防盗螺丝加</a:t>
          </a:r>
          <a:r>
            <a:rPr lang="en-US" altLang="zh-CN" sz="1100">
              <a:solidFill>
                <a:sysClr val="windowText" lastClr="000000"/>
              </a:solidFill>
            </a:rPr>
            <a:t>M5</a:t>
          </a:r>
          <a:r>
            <a:rPr lang="zh-CN" altLang="en-US" sz="1100">
              <a:solidFill>
                <a:sysClr val="windowText" lastClr="000000"/>
              </a:solidFill>
            </a:rPr>
            <a:t>尼龙垫片锁紧</a:t>
          </a:r>
          <a:endParaRPr lang="en-US" altLang="zh-CN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15</xdr:col>
      <xdr:colOff>85725</xdr:colOff>
      <xdr:row>13</xdr:row>
      <xdr:rowOff>22225</xdr:rowOff>
    </xdr:from>
    <xdr:to>
      <xdr:col>15</xdr:col>
      <xdr:colOff>3552825</xdr:colOff>
      <xdr:row>18</xdr:row>
      <xdr:rowOff>542925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34225" y="4022725"/>
          <a:ext cx="3467100" cy="327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57150</xdr:colOff>
      <xdr:row>13</xdr:row>
      <xdr:rowOff>3810</xdr:rowOff>
    </xdr:from>
    <xdr:to>
      <xdr:col>15</xdr:col>
      <xdr:colOff>1057275</xdr:colOff>
      <xdr:row>15</xdr:row>
      <xdr:rowOff>124460</xdr:rowOff>
    </xdr:to>
    <xdr:sp macro="" textlink="">
      <xdr:nvSpPr>
        <xdr:cNvPr id="4" name="矩形标注 3"/>
        <xdr:cNvSpPr/>
      </xdr:nvSpPr>
      <xdr:spPr>
        <a:xfrm>
          <a:off x="7105650" y="4004310"/>
          <a:ext cx="1000125" cy="568325"/>
        </a:xfrm>
        <a:prstGeom prst="wedgeRectCallout">
          <a:avLst>
            <a:gd name="adj1" fmla="val 71333"/>
            <a:gd name="adj2" fmla="val 35287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zh-CN" altLang="en-US" sz="1000" b="1">
              <a:solidFill>
                <a:srgbClr val="FF0000"/>
              </a:solidFill>
              <a:latin typeface="+mn-ea"/>
              <a:ea typeface="+mn-ea"/>
              <a:cs typeface="+mn-cs"/>
            </a:rPr>
            <a:t>插上时间继电器，注意安装方向</a:t>
          </a:r>
        </a:p>
      </xdr:txBody>
    </xdr:sp>
    <xdr:clientData/>
  </xdr:twoCellAnchor>
  <xdr:twoCellAnchor>
    <xdr:from>
      <xdr:col>15</xdr:col>
      <xdr:colOff>3905250</xdr:colOff>
      <xdr:row>7</xdr:row>
      <xdr:rowOff>190500</xdr:rowOff>
    </xdr:from>
    <xdr:to>
      <xdr:col>15</xdr:col>
      <xdr:colOff>5487670</xdr:colOff>
      <xdr:row>11</xdr:row>
      <xdr:rowOff>22860</xdr:rowOff>
    </xdr:to>
    <xdr:sp macro="" textlink="">
      <xdr:nvSpPr>
        <xdr:cNvPr id="10" name="圆角矩形标注 9"/>
        <xdr:cNvSpPr/>
      </xdr:nvSpPr>
      <xdr:spPr>
        <a:xfrm>
          <a:off x="10953750" y="2647950"/>
          <a:ext cx="1582420" cy="861060"/>
        </a:xfrm>
        <a:prstGeom prst="wedgeRoundRectCallout">
          <a:avLst>
            <a:gd name="adj1" fmla="val -50559"/>
            <a:gd name="adj2" fmla="val -214277"/>
            <a:gd name="adj3" fmla="val 16667"/>
          </a:avLst>
        </a:prstGeom>
        <a:solidFill>
          <a:schemeClr val="bg1"/>
        </a:solidFill>
        <a:ln w="190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marR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1100">
              <a:solidFill>
                <a:schemeClr val="tx1"/>
              </a:solidFill>
            </a:rPr>
            <a:t>行程</a:t>
          </a:r>
          <a:r>
            <a:rPr lang="en-US" altLang="zh-CN" sz="1100">
              <a:solidFill>
                <a:schemeClr val="tx1"/>
              </a:solidFill>
            </a:rPr>
            <a:t>SQ23/SQ24</a:t>
          </a:r>
          <a:r>
            <a:rPr lang="zh-CN" altLang="en-US" sz="1100">
              <a:solidFill>
                <a:schemeClr val="tx1"/>
              </a:solidFill>
            </a:rPr>
            <a:t>接常开点，</a:t>
          </a:r>
          <a:r>
            <a:rPr lang="en-US" sz="1100">
              <a:solidFill>
                <a:srgbClr val="FF0000"/>
              </a:solidFill>
              <a:latin typeface="+mn-lt"/>
              <a:ea typeface="+mn-ea"/>
              <a:cs typeface="+mn-cs"/>
            </a:rPr>
            <a:t>SQ11/SQ12</a:t>
          </a:r>
          <a:r>
            <a:rPr lang="zh-CN" altLang="en-US" sz="1100">
              <a:solidFill>
                <a:srgbClr val="FF0000"/>
              </a:solidFill>
              <a:latin typeface="+mn-lt"/>
              <a:ea typeface="+mn-ea"/>
              <a:cs typeface="+mn-cs"/>
            </a:rPr>
            <a:t>接另一边的常开点</a:t>
          </a:r>
          <a:endParaRPr lang="zh-CN">
            <a:solidFill>
              <a:srgbClr val="FF0000"/>
            </a:solidFill>
          </a:endParaRPr>
        </a:p>
        <a:p>
          <a:pPr algn="ctr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4352925</xdr:colOff>
      <xdr:row>12</xdr:row>
      <xdr:rowOff>66675</xdr:rowOff>
    </xdr:from>
    <xdr:to>
      <xdr:col>15</xdr:col>
      <xdr:colOff>5822950</xdr:colOff>
      <xdr:row>16</xdr:row>
      <xdr:rowOff>419100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401425" y="3810000"/>
          <a:ext cx="1470025" cy="1362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4752975</xdr:colOff>
      <xdr:row>17</xdr:row>
      <xdr:rowOff>85725</xdr:rowOff>
    </xdr:from>
    <xdr:to>
      <xdr:col>15</xdr:col>
      <xdr:colOff>6315075</xdr:colOff>
      <xdr:row>17</xdr:row>
      <xdr:rowOff>704850</xdr:rowOff>
    </xdr:to>
    <xdr:sp macro="" textlink="">
      <xdr:nvSpPr>
        <xdr:cNvPr id="12" name="圆角矩形标注 11"/>
        <xdr:cNvSpPr/>
      </xdr:nvSpPr>
      <xdr:spPr>
        <a:xfrm>
          <a:off x="11801475" y="5800725"/>
          <a:ext cx="1562100" cy="619125"/>
        </a:xfrm>
        <a:prstGeom prst="wedgeRoundRectCallout">
          <a:avLst>
            <a:gd name="adj1" fmla="val -26239"/>
            <a:gd name="adj2" fmla="val -194618"/>
            <a:gd name="adj3" fmla="val 16667"/>
          </a:avLst>
        </a:prstGeom>
        <a:solidFill>
          <a:schemeClr val="bg1"/>
        </a:solidFill>
        <a:ln w="190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marR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1100">
              <a:solidFill>
                <a:srgbClr val="FF0000"/>
              </a:solidFill>
              <a:latin typeface="+mn-lt"/>
              <a:ea typeface="+mn-ea"/>
              <a:cs typeface="+mn-cs"/>
            </a:rPr>
            <a:t>急停</a:t>
          </a:r>
          <a:r>
            <a:rPr lang="en-US" altLang="zh-CN" sz="1100">
              <a:solidFill>
                <a:srgbClr val="FF0000"/>
              </a:solidFill>
              <a:latin typeface="+mn-lt"/>
              <a:ea typeface="+mn-ea"/>
              <a:cs typeface="+mn-cs"/>
            </a:rPr>
            <a:t>SA11/SA12</a:t>
          </a:r>
          <a:r>
            <a:rPr lang="zh-CN" altLang="en-US" sz="1100">
              <a:solidFill>
                <a:srgbClr val="FF0000"/>
              </a:solidFill>
              <a:latin typeface="+mn-lt"/>
              <a:ea typeface="+mn-ea"/>
              <a:cs typeface="+mn-cs"/>
            </a:rPr>
            <a:t>另接一对常闭点（</a:t>
          </a:r>
          <a:r>
            <a:rPr lang="en-US" altLang="zh-CN" sz="1100">
              <a:solidFill>
                <a:srgbClr val="FF0000"/>
              </a:solidFill>
              <a:latin typeface="+mn-lt"/>
              <a:ea typeface="+mn-ea"/>
              <a:cs typeface="+mn-cs"/>
            </a:rPr>
            <a:t>NC)</a:t>
          </a:r>
          <a:endParaRPr lang="zh-CN">
            <a:solidFill>
              <a:srgbClr val="FF0000"/>
            </a:solidFill>
          </a:endParaRPr>
        </a:p>
        <a:p>
          <a:pPr algn="ctr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5" name="图片 4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38100</xdr:colOff>
      <xdr:row>0</xdr:row>
      <xdr:rowOff>123825</xdr:rowOff>
    </xdr:from>
    <xdr:to>
      <xdr:col>3</xdr:col>
      <xdr:colOff>220980</xdr:colOff>
      <xdr:row>1</xdr:row>
      <xdr:rowOff>194310</xdr:rowOff>
    </xdr:to>
    <xdr:pic>
      <xdr:nvPicPr>
        <xdr:cNvPr id="2" name="图片 1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0500" y="12382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335862</xdr:colOff>
      <xdr:row>6</xdr:row>
      <xdr:rowOff>134675</xdr:rowOff>
    </xdr:from>
    <xdr:to>
      <xdr:col>6</xdr:col>
      <xdr:colOff>409565</xdr:colOff>
      <xdr:row>8</xdr:row>
      <xdr:rowOff>121285</xdr:rowOff>
    </xdr:to>
    <xdr:sp macro="" textlink="">
      <xdr:nvSpPr>
        <xdr:cNvPr id="3" name="矩形 2"/>
        <xdr:cNvSpPr/>
      </xdr:nvSpPr>
      <xdr:spPr>
        <a:xfrm>
          <a:off x="1764030" y="1039495"/>
          <a:ext cx="2131060" cy="443865"/>
        </a:xfrm>
        <a:prstGeom prst="rect">
          <a:avLst/>
        </a:prstGeom>
        <a:solidFill>
          <a:schemeClr val="bg1"/>
        </a:solidFill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000" b="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预制直流接触器</a:t>
          </a:r>
          <a:r>
            <a:rPr lang="en-US" altLang="zh-CN" sz="1000" b="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/</a:t>
          </a:r>
          <a:r>
            <a:rPr lang="zh-CN" altLang="en-US" sz="1000" b="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风扇</a:t>
          </a:r>
          <a:endParaRPr lang="zh-CN" sz="1000" b="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92004</xdr:colOff>
      <xdr:row>6</xdr:row>
      <xdr:rowOff>12120</xdr:rowOff>
    </xdr:from>
    <xdr:to>
      <xdr:col>2</xdr:col>
      <xdr:colOff>139033</xdr:colOff>
      <xdr:row>7</xdr:row>
      <xdr:rowOff>211077</xdr:rowOff>
    </xdr:to>
    <xdr:sp macro="" textlink="">
      <xdr:nvSpPr>
        <xdr:cNvPr id="4" name="矩形 3"/>
        <xdr:cNvSpPr/>
      </xdr:nvSpPr>
      <xdr:spPr>
        <a:xfrm>
          <a:off x="148590" y="916940"/>
          <a:ext cx="732790" cy="427355"/>
        </a:xfrm>
        <a:prstGeom prst="rect">
          <a:avLst/>
        </a:prstGeom>
        <a:solidFill>
          <a:sysClr val="window" lastClr="FFFFFF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000" b="1">
              <a:solidFill>
                <a:srgbClr val="FF0000"/>
              </a:solidFill>
            </a:rPr>
            <a:t>预制区</a:t>
          </a:r>
        </a:p>
      </xdr:txBody>
    </xdr:sp>
    <xdr:clientData/>
  </xdr:twoCellAnchor>
  <xdr:twoCellAnchor>
    <xdr:from>
      <xdr:col>1</xdr:col>
      <xdr:colOff>69846</xdr:colOff>
      <xdr:row>7</xdr:row>
      <xdr:rowOff>139273</xdr:rowOff>
    </xdr:from>
    <xdr:to>
      <xdr:col>2</xdr:col>
      <xdr:colOff>116875</xdr:colOff>
      <xdr:row>9</xdr:row>
      <xdr:rowOff>2142</xdr:rowOff>
    </xdr:to>
    <xdr:sp macro="" textlink="">
      <xdr:nvSpPr>
        <xdr:cNvPr id="5" name="矩形 4"/>
        <xdr:cNvSpPr/>
      </xdr:nvSpPr>
      <xdr:spPr>
        <a:xfrm>
          <a:off x="126365" y="1272540"/>
          <a:ext cx="733425" cy="320040"/>
        </a:xfrm>
        <a:prstGeom prst="rect">
          <a:avLst/>
        </a:prstGeom>
        <a:solidFill>
          <a:sysClr val="window" lastClr="FFFFFF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000" b="1">
              <a:solidFill>
                <a:srgbClr val="FF0000"/>
              </a:solidFill>
            </a:rPr>
            <a:t>分装区</a:t>
          </a:r>
        </a:p>
      </xdr:txBody>
    </xdr:sp>
    <xdr:clientData/>
  </xdr:twoCellAnchor>
  <xdr:twoCellAnchor>
    <xdr:from>
      <xdr:col>1</xdr:col>
      <xdr:colOff>17368</xdr:colOff>
      <xdr:row>18</xdr:row>
      <xdr:rowOff>199461</xdr:rowOff>
    </xdr:from>
    <xdr:to>
      <xdr:col>1</xdr:col>
      <xdr:colOff>497005</xdr:colOff>
      <xdr:row>24</xdr:row>
      <xdr:rowOff>137037</xdr:rowOff>
    </xdr:to>
    <xdr:sp macro="" textlink="">
      <xdr:nvSpPr>
        <xdr:cNvPr id="6" name="矩形 5"/>
        <xdr:cNvSpPr/>
      </xdr:nvSpPr>
      <xdr:spPr>
        <a:xfrm>
          <a:off x="74295" y="3847465"/>
          <a:ext cx="479425" cy="1213485"/>
        </a:xfrm>
        <a:prstGeom prst="rect">
          <a:avLst/>
        </a:prstGeom>
        <a:solidFill>
          <a:sysClr val="window" lastClr="FFFFFF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000" b="1">
              <a:solidFill>
                <a:srgbClr val="FF0000"/>
              </a:solidFill>
            </a:rPr>
            <a:t>总</a:t>
          </a:r>
          <a:endParaRPr lang="en-US" altLang="zh-CN" sz="1000" b="1">
            <a:solidFill>
              <a:srgbClr val="FF0000"/>
            </a:solidFill>
          </a:endParaRPr>
        </a:p>
        <a:p>
          <a:pPr algn="ctr"/>
          <a:r>
            <a:rPr lang="zh-CN" altLang="en-US" sz="1000" b="1">
              <a:solidFill>
                <a:srgbClr val="FF0000"/>
              </a:solidFill>
            </a:rPr>
            <a:t>装</a:t>
          </a:r>
          <a:endParaRPr lang="en-US" altLang="zh-CN" sz="1000" b="1">
            <a:solidFill>
              <a:srgbClr val="FF0000"/>
            </a:solidFill>
          </a:endParaRPr>
        </a:p>
        <a:p>
          <a:pPr algn="ctr"/>
          <a:r>
            <a:rPr lang="zh-CN" altLang="en-US" sz="1000" b="1">
              <a:solidFill>
                <a:srgbClr val="FF0000"/>
              </a:solidFill>
            </a:rPr>
            <a:t>区</a:t>
          </a:r>
        </a:p>
      </xdr:txBody>
    </xdr:sp>
    <xdr:clientData/>
  </xdr:twoCellAnchor>
  <xdr:twoCellAnchor>
    <xdr:from>
      <xdr:col>1</xdr:col>
      <xdr:colOff>95251</xdr:colOff>
      <xdr:row>9</xdr:row>
      <xdr:rowOff>9525</xdr:rowOff>
    </xdr:from>
    <xdr:to>
      <xdr:col>2</xdr:col>
      <xdr:colOff>304801</xdr:colOff>
      <xdr:row>12</xdr:row>
      <xdr:rowOff>155370</xdr:rowOff>
    </xdr:to>
    <xdr:sp macro="" textlink="">
      <xdr:nvSpPr>
        <xdr:cNvPr id="7" name="矩形 6"/>
        <xdr:cNvSpPr/>
      </xdr:nvSpPr>
      <xdr:spPr>
        <a:xfrm>
          <a:off x="152400" y="1600200"/>
          <a:ext cx="895350" cy="83121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安装元件板</a:t>
          </a:r>
          <a:r>
            <a:rPr lang="en-US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和元件板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2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上元器件</a:t>
          </a:r>
        </a:p>
      </xdr:txBody>
    </xdr:sp>
    <xdr:clientData/>
  </xdr:twoCellAnchor>
  <xdr:twoCellAnchor>
    <xdr:from>
      <xdr:col>3</xdr:col>
      <xdr:colOff>30307</xdr:colOff>
      <xdr:row>9</xdr:row>
      <xdr:rowOff>9525</xdr:rowOff>
    </xdr:from>
    <xdr:to>
      <xdr:col>4</xdr:col>
      <xdr:colOff>190500</xdr:colOff>
      <xdr:row>12</xdr:row>
      <xdr:rowOff>152400</xdr:rowOff>
    </xdr:to>
    <xdr:sp macro="" textlink="">
      <xdr:nvSpPr>
        <xdr:cNvPr id="8" name="矩形 7"/>
        <xdr:cNvSpPr/>
      </xdr:nvSpPr>
      <xdr:spPr>
        <a:xfrm>
          <a:off x="1458595" y="1600200"/>
          <a:ext cx="846455" cy="82867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l"/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2.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安装元件板三上元器件和结构件</a:t>
          </a:r>
        </a:p>
      </xdr:txBody>
    </xdr:sp>
    <xdr:clientData/>
  </xdr:twoCellAnchor>
  <xdr:twoCellAnchor>
    <xdr:from>
      <xdr:col>1</xdr:col>
      <xdr:colOff>615041</xdr:colOff>
      <xdr:row>14</xdr:row>
      <xdr:rowOff>8533</xdr:rowOff>
    </xdr:from>
    <xdr:to>
      <xdr:col>5</xdr:col>
      <xdr:colOff>3175</xdr:colOff>
      <xdr:row>16</xdr:row>
      <xdr:rowOff>85725</xdr:rowOff>
    </xdr:to>
    <xdr:sp macro="" textlink="">
      <xdr:nvSpPr>
        <xdr:cNvPr id="9" name="矩形 8"/>
        <xdr:cNvSpPr/>
      </xdr:nvSpPr>
      <xdr:spPr>
        <a:xfrm>
          <a:off x="671830" y="2741930"/>
          <a:ext cx="2131695" cy="534670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ctr"/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4.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安装急停、零排、绝缘子、接地铜排，枪线、挂枪、海绵、天线、柜外接地铜排，安装风扇</a:t>
          </a:r>
        </a:p>
      </xdr:txBody>
    </xdr:sp>
    <xdr:clientData/>
  </xdr:twoCellAnchor>
  <xdr:twoCellAnchor>
    <xdr:from>
      <xdr:col>1</xdr:col>
      <xdr:colOff>485775</xdr:colOff>
      <xdr:row>22</xdr:row>
      <xdr:rowOff>133349</xdr:rowOff>
    </xdr:from>
    <xdr:to>
      <xdr:col>4</xdr:col>
      <xdr:colOff>638175</xdr:colOff>
      <xdr:row>25</xdr:row>
      <xdr:rowOff>142874</xdr:rowOff>
    </xdr:to>
    <xdr:sp macro="" textlink="">
      <xdr:nvSpPr>
        <xdr:cNvPr id="10" name="矩形 9"/>
        <xdr:cNvSpPr/>
      </xdr:nvSpPr>
      <xdr:spPr>
        <a:xfrm>
          <a:off x="542925" y="4695190"/>
          <a:ext cx="2209800" cy="60007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ctr"/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6.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安装连接整理出风口模块连接线</a:t>
          </a:r>
        </a:p>
      </xdr:txBody>
    </xdr:sp>
    <xdr:clientData/>
  </xdr:twoCellAnchor>
  <xdr:twoCellAnchor>
    <xdr:from>
      <xdr:col>1</xdr:col>
      <xdr:colOff>581025</xdr:colOff>
      <xdr:row>18</xdr:row>
      <xdr:rowOff>141677</xdr:rowOff>
    </xdr:from>
    <xdr:to>
      <xdr:col>5</xdr:col>
      <xdr:colOff>6350</xdr:colOff>
      <xdr:row>20</xdr:row>
      <xdr:rowOff>161924</xdr:rowOff>
    </xdr:to>
    <xdr:sp macro="" textlink="">
      <xdr:nvSpPr>
        <xdr:cNvPr id="12" name="矩形 11"/>
        <xdr:cNvSpPr/>
      </xdr:nvSpPr>
      <xdr:spPr>
        <a:xfrm>
          <a:off x="638175" y="3789680"/>
          <a:ext cx="2168525" cy="47688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5.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连接元件板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上面线材，并整理原件板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上面线材</a:t>
          </a:r>
          <a:endParaRPr lang="zh-CN" altLang="en-US" sz="11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604883</xdr:colOff>
      <xdr:row>28</xdr:row>
      <xdr:rowOff>9525</xdr:rowOff>
    </xdr:from>
    <xdr:to>
      <xdr:col>4</xdr:col>
      <xdr:colOff>523874</xdr:colOff>
      <xdr:row>31</xdr:row>
      <xdr:rowOff>177657</xdr:rowOff>
    </xdr:to>
    <xdr:sp macro="" textlink="">
      <xdr:nvSpPr>
        <xdr:cNvPr id="13" name="矩形 12"/>
        <xdr:cNvSpPr/>
      </xdr:nvSpPr>
      <xdr:spPr>
        <a:xfrm>
          <a:off x="661670" y="5848350"/>
          <a:ext cx="1976120" cy="853440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ctr"/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▲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7.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连接元件板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2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、元件板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3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线材</a:t>
          </a:r>
        </a:p>
      </xdr:txBody>
    </xdr:sp>
    <xdr:clientData/>
  </xdr:twoCellAnchor>
  <xdr:twoCellAnchor>
    <xdr:from>
      <xdr:col>3</xdr:col>
      <xdr:colOff>201569</xdr:colOff>
      <xdr:row>20</xdr:row>
      <xdr:rowOff>203301</xdr:rowOff>
    </xdr:from>
    <xdr:to>
      <xdr:col>3</xdr:col>
      <xdr:colOff>219074</xdr:colOff>
      <xdr:row>22</xdr:row>
      <xdr:rowOff>133349</xdr:rowOff>
    </xdr:to>
    <xdr:cxnSp macro="">
      <xdr:nvCxnSpPr>
        <xdr:cNvPr id="15" name="直接箭头连接符 14"/>
        <xdr:cNvCxnSpPr>
          <a:endCxn id="10" idx="0"/>
        </xdr:cNvCxnSpPr>
      </xdr:nvCxnSpPr>
      <xdr:spPr>
        <a:xfrm rot="16200000" flipH="1">
          <a:off x="1445260" y="4493260"/>
          <a:ext cx="387350" cy="1714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381000</xdr:colOff>
      <xdr:row>9</xdr:row>
      <xdr:rowOff>9526</xdr:rowOff>
    </xdr:from>
    <xdr:to>
      <xdr:col>6</xdr:col>
      <xdr:colOff>76200</xdr:colOff>
      <xdr:row>12</xdr:row>
      <xdr:rowOff>134938</xdr:rowOff>
    </xdr:to>
    <xdr:sp macro="" textlink="">
      <xdr:nvSpPr>
        <xdr:cNvPr id="16" name="矩形 15"/>
        <xdr:cNvSpPr/>
      </xdr:nvSpPr>
      <xdr:spPr>
        <a:xfrm>
          <a:off x="2495550" y="1600200"/>
          <a:ext cx="1066800" cy="81089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▲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3.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4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上元器件和结构件，连接整理元件板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4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上导线；装好后装入机箱内</a:t>
          </a:r>
          <a:endParaRPr lang="zh-CN" sz="9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222211</xdr:colOff>
      <xdr:row>16</xdr:row>
      <xdr:rowOff>119162</xdr:rowOff>
    </xdr:from>
    <xdr:to>
      <xdr:col>3</xdr:col>
      <xdr:colOff>228603</xdr:colOff>
      <xdr:row>18</xdr:row>
      <xdr:rowOff>123823</xdr:rowOff>
    </xdr:to>
    <xdr:cxnSp macro="">
      <xdr:nvCxnSpPr>
        <xdr:cNvPr id="17" name="直接箭头连接符 16"/>
        <xdr:cNvCxnSpPr/>
      </xdr:nvCxnSpPr>
      <xdr:spPr>
        <a:xfrm rot="16200000" flipH="1">
          <a:off x="1423035" y="3537585"/>
          <a:ext cx="461645" cy="6350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191890</xdr:colOff>
      <xdr:row>12</xdr:row>
      <xdr:rowOff>176656</xdr:rowOff>
    </xdr:from>
    <xdr:to>
      <xdr:col>2</xdr:col>
      <xdr:colOff>371476</xdr:colOff>
      <xdr:row>13</xdr:row>
      <xdr:rowOff>219075</xdr:rowOff>
    </xdr:to>
    <xdr:cxnSp macro="">
      <xdr:nvCxnSpPr>
        <xdr:cNvPr id="19" name="直接箭头连接符 18"/>
        <xdr:cNvCxnSpPr/>
      </xdr:nvCxnSpPr>
      <xdr:spPr>
        <a:xfrm rot="16200000" flipH="1">
          <a:off x="889000" y="2498725"/>
          <a:ext cx="270510" cy="17970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388939</xdr:colOff>
      <xdr:row>12</xdr:row>
      <xdr:rowOff>166687</xdr:rowOff>
    </xdr:from>
    <xdr:to>
      <xdr:col>5</xdr:col>
      <xdr:colOff>196454</xdr:colOff>
      <xdr:row>13</xdr:row>
      <xdr:rowOff>190499</xdr:rowOff>
    </xdr:to>
    <xdr:cxnSp macro="">
      <xdr:nvCxnSpPr>
        <xdr:cNvPr id="22" name="直接箭头连接符 21"/>
        <xdr:cNvCxnSpPr/>
      </xdr:nvCxnSpPr>
      <xdr:spPr>
        <a:xfrm rot="10800000" flipV="1">
          <a:off x="2503170" y="2442845"/>
          <a:ext cx="493395" cy="25209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</xdr:colOff>
      <xdr:row>12</xdr:row>
      <xdr:rowOff>181075</xdr:rowOff>
    </xdr:from>
    <xdr:to>
      <xdr:col>4</xdr:col>
      <xdr:colOff>754</xdr:colOff>
      <xdr:row>14</xdr:row>
      <xdr:rowOff>2</xdr:rowOff>
    </xdr:to>
    <xdr:cxnSp macro="">
      <xdr:nvCxnSpPr>
        <xdr:cNvPr id="23" name="直接箭头连接符 22"/>
        <xdr:cNvCxnSpPr/>
      </xdr:nvCxnSpPr>
      <xdr:spPr>
        <a:xfrm rot="5400000">
          <a:off x="1976755" y="2594610"/>
          <a:ext cx="276225" cy="1270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390525</xdr:colOff>
      <xdr:row>29</xdr:row>
      <xdr:rowOff>85725</xdr:rowOff>
    </xdr:from>
    <xdr:to>
      <xdr:col>8</xdr:col>
      <xdr:colOff>352425</xdr:colOff>
      <xdr:row>31</xdr:row>
      <xdr:rowOff>257174</xdr:rowOff>
    </xdr:to>
    <xdr:sp macro="" textlink="">
      <xdr:nvSpPr>
        <xdr:cNvPr id="24" name="矩形 23"/>
        <xdr:cNvSpPr/>
      </xdr:nvSpPr>
      <xdr:spPr>
        <a:xfrm>
          <a:off x="3190875" y="6153150"/>
          <a:ext cx="2019300" cy="62801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ctr"/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8.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整理元件板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2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、元件板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3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线材</a:t>
          </a:r>
        </a:p>
      </xdr:txBody>
    </xdr:sp>
    <xdr:clientData/>
  </xdr:twoCellAnchor>
  <xdr:twoCellAnchor>
    <xdr:from>
      <xdr:col>5</xdr:col>
      <xdr:colOff>428625</xdr:colOff>
      <xdr:row>17</xdr:row>
      <xdr:rowOff>57150</xdr:rowOff>
    </xdr:from>
    <xdr:to>
      <xdr:col>8</xdr:col>
      <xdr:colOff>390525</xdr:colOff>
      <xdr:row>19</xdr:row>
      <xdr:rowOff>78179</xdr:rowOff>
    </xdr:to>
    <xdr:sp macro="" textlink="">
      <xdr:nvSpPr>
        <xdr:cNvPr id="26" name="矩形 25"/>
        <xdr:cNvSpPr/>
      </xdr:nvSpPr>
      <xdr:spPr>
        <a:xfrm>
          <a:off x="3228975" y="3476625"/>
          <a:ext cx="2019300" cy="47815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▲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11.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安装整理行程，急停线材，安装模块与模块遮板，柜内打胶，柜内清理与整理</a:t>
          </a:r>
        </a:p>
      </xdr:txBody>
    </xdr:sp>
    <xdr:clientData/>
  </xdr:twoCellAnchor>
  <xdr:twoCellAnchor>
    <xdr:from>
      <xdr:col>7</xdr:col>
      <xdr:colOff>66675</xdr:colOff>
      <xdr:row>24</xdr:row>
      <xdr:rowOff>76200</xdr:rowOff>
    </xdr:from>
    <xdr:to>
      <xdr:col>7</xdr:col>
      <xdr:colOff>69892</xdr:colOff>
      <xdr:row>25</xdr:row>
      <xdr:rowOff>77685</xdr:rowOff>
    </xdr:to>
    <xdr:cxnSp macro="">
      <xdr:nvCxnSpPr>
        <xdr:cNvPr id="27" name="直接箭头连接符 26"/>
        <xdr:cNvCxnSpPr/>
      </xdr:nvCxnSpPr>
      <xdr:spPr>
        <a:xfrm rot="5400000" flipH="1">
          <a:off x="4124960" y="5113655"/>
          <a:ext cx="229870" cy="317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</xdr:colOff>
      <xdr:row>28</xdr:row>
      <xdr:rowOff>66675</xdr:rowOff>
    </xdr:from>
    <xdr:to>
      <xdr:col>7</xdr:col>
      <xdr:colOff>41317</xdr:colOff>
      <xdr:row>29</xdr:row>
      <xdr:rowOff>68160</xdr:rowOff>
    </xdr:to>
    <xdr:cxnSp macro="">
      <xdr:nvCxnSpPr>
        <xdr:cNvPr id="28" name="直接箭头连接符 27"/>
        <xdr:cNvCxnSpPr/>
      </xdr:nvCxnSpPr>
      <xdr:spPr>
        <a:xfrm rot="5400000" flipH="1">
          <a:off x="4096385" y="6018530"/>
          <a:ext cx="229870" cy="317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31</xdr:row>
      <xdr:rowOff>11113</xdr:rowOff>
    </xdr:from>
    <xdr:to>
      <xdr:col>5</xdr:col>
      <xdr:colOff>371475</xdr:colOff>
      <xdr:row>31</xdr:row>
      <xdr:rowOff>12700</xdr:rowOff>
    </xdr:to>
    <xdr:cxnSp macro="">
      <xdr:nvCxnSpPr>
        <xdr:cNvPr id="29" name="直接箭头连接符 28"/>
        <xdr:cNvCxnSpPr/>
      </xdr:nvCxnSpPr>
      <xdr:spPr>
        <a:xfrm>
          <a:off x="2628900" y="6535420"/>
          <a:ext cx="542925" cy="190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438150</xdr:colOff>
      <xdr:row>20</xdr:row>
      <xdr:rowOff>133348</xdr:rowOff>
    </xdr:from>
    <xdr:to>
      <xdr:col>8</xdr:col>
      <xdr:colOff>400050</xdr:colOff>
      <xdr:row>24</xdr:row>
      <xdr:rowOff>66675</xdr:rowOff>
    </xdr:to>
    <xdr:sp macro="" textlink="">
      <xdr:nvSpPr>
        <xdr:cNvPr id="30" name="矩形 29"/>
        <xdr:cNvSpPr/>
      </xdr:nvSpPr>
      <xdr:spPr>
        <a:xfrm>
          <a:off x="3238500" y="4237990"/>
          <a:ext cx="2019300" cy="753110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ctr"/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10.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整理连接零线和地线和元件板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4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线材和风扇线</a:t>
          </a:r>
        </a:p>
      </xdr:txBody>
    </xdr:sp>
    <xdr:clientData/>
  </xdr:twoCellAnchor>
  <xdr:twoCellAnchor>
    <xdr:from>
      <xdr:col>5</xdr:col>
      <xdr:colOff>342899</xdr:colOff>
      <xdr:row>25</xdr:row>
      <xdr:rowOff>95251</xdr:rowOff>
    </xdr:from>
    <xdr:to>
      <xdr:col>8</xdr:col>
      <xdr:colOff>371474</xdr:colOff>
      <xdr:row>28</xdr:row>
      <xdr:rowOff>30555</xdr:rowOff>
    </xdr:to>
    <xdr:sp macro="" textlink="">
      <xdr:nvSpPr>
        <xdr:cNvPr id="34" name="矩形 33"/>
        <xdr:cNvSpPr/>
      </xdr:nvSpPr>
      <xdr:spPr>
        <a:xfrm>
          <a:off x="3142615" y="5248275"/>
          <a:ext cx="2085975" cy="621030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9.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安装前面板上器件和整个门板走线</a:t>
          </a:r>
        </a:p>
      </xdr:txBody>
    </xdr:sp>
    <xdr:clientData/>
  </xdr:twoCellAnchor>
  <xdr:twoCellAnchor>
    <xdr:from>
      <xdr:col>7</xdr:col>
      <xdr:colOff>38100</xdr:colOff>
      <xdr:row>19</xdr:row>
      <xdr:rowOff>123825</xdr:rowOff>
    </xdr:from>
    <xdr:to>
      <xdr:col>7</xdr:col>
      <xdr:colOff>41317</xdr:colOff>
      <xdr:row>20</xdr:row>
      <xdr:rowOff>125310</xdr:rowOff>
    </xdr:to>
    <xdr:cxnSp macro="">
      <xdr:nvCxnSpPr>
        <xdr:cNvPr id="37" name="直接箭头连接符 36"/>
        <xdr:cNvCxnSpPr/>
      </xdr:nvCxnSpPr>
      <xdr:spPr>
        <a:xfrm rot="5400000" flipH="1">
          <a:off x="4096385" y="4113530"/>
          <a:ext cx="229870" cy="317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257174</xdr:colOff>
      <xdr:row>25</xdr:row>
      <xdr:rowOff>161926</xdr:rowOff>
    </xdr:from>
    <xdr:to>
      <xdr:col>3</xdr:col>
      <xdr:colOff>263566</xdr:colOff>
      <xdr:row>27</xdr:row>
      <xdr:rowOff>166587</xdr:rowOff>
    </xdr:to>
    <xdr:cxnSp macro="">
      <xdr:nvCxnSpPr>
        <xdr:cNvPr id="40" name="直接箭头连接符 39"/>
        <xdr:cNvCxnSpPr/>
      </xdr:nvCxnSpPr>
      <xdr:spPr>
        <a:xfrm rot="16200000" flipH="1">
          <a:off x="1457960" y="5542280"/>
          <a:ext cx="461645" cy="6350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523874</xdr:colOff>
      <xdr:row>23</xdr:row>
      <xdr:rowOff>9525</xdr:rowOff>
    </xdr:from>
    <xdr:to>
      <xdr:col>1</xdr:col>
      <xdr:colOff>628649</xdr:colOff>
      <xdr:row>23</xdr:row>
      <xdr:rowOff>104775</xdr:rowOff>
    </xdr:to>
    <xdr:sp macro="" textlink="">
      <xdr:nvSpPr>
        <xdr:cNvPr id="41" name="等腰三角形 40"/>
        <xdr:cNvSpPr/>
      </xdr:nvSpPr>
      <xdr:spPr>
        <a:xfrm flipH="1">
          <a:off x="580390" y="4800600"/>
          <a:ext cx="104775" cy="95250"/>
        </a:xfrm>
        <a:prstGeom prst="triangl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</xdr:col>
      <xdr:colOff>466725</xdr:colOff>
      <xdr:row>1</xdr:row>
      <xdr:rowOff>95250</xdr:rowOff>
    </xdr:from>
    <xdr:to>
      <xdr:col>3</xdr:col>
      <xdr:colOff>97155</xdr:colOff>
      <xdr:row>3</xdr:row>
      <xdr:rowOff>80010</xdr:rowOff>
    </xdr:to>
    <xdr:pic>
      <xdr:nvPicPr>
        <xdr:cNvPr id="2" name="图片 1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3875" y="12382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1455965</xdr:colOff>
      <xdr:row>3</xdr:row>
      <xdr:rowOff>299358</xdr:rowOff>
    </xdr:from>
    <xdr:to>
      <xdr:col>15</xdr:col>
      <xdr:colOff>6704240</xdr:colOff>
      <xdr:row>24</xdr:row>
      <xdr:rowOff>398690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8322945" y="994410"/>
          <a:ext cx="5248275" cy="60807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oneCellAnchor>
    <xdr:from>
      <xdr:col>15</xdr:col>
      <xdr:colOff>419100</xdr:colOff>
      <xdr:row>22</xdr:row>
      <xdr:rowOff>57150</xdr:rowOff>
    </xdr:from>
    <xdr:ext cx="184731" cy="264560"/>
    <xdr:sp macro="" textlink="">
      <xdr:nvSpPr>
        <xdr:cNvPr id="6" name="TextBox 5"/>
        <xdr:cNvSpPr txBox="1"/>
      </xdr:nvSpPr>
      <xdr:spPr>
        <a:xfrm>
          <a:off x="7286625" y="6200775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 editAs="oneCell">
    <xdr:from>
      <xdr:col>15</xdr:col>
      <xdr:colOff>237913</xdr:colOff>
      <xdr:row>26</xdr:row>
      <xdr:rowOff>243168</xdr:rowOff>
    </xdr:from>
    <xdr:to>
      <xdr:col>15</xdr:col>
      <xdr:colOff>7442385</xdr:colOff>
      <xdr:row>29</xdr:row>
      <xdr:rowOff>194421</xdr:rowOff>
    </xdr:to>
    <xdr:pic>
      <xdr:nvPicPr>
        <xdr:cNvPr id="30" name="图片 29" descr="F2DB96B9-366D-4971-A4BB-6F7A6409B4AF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105015" y="7786370"/>
          <a:ext cx="7204710" cy="1828165"/>
        </a:xfrm>
        <a:prstGeom prst="rect">
          <a:avLst/>
        </a:prstGeom>
      </xdr:spPr>
    </xdr:pic>
    <xdr:clientData/>
  </xdr:twoCellAnchor>
  <xdr:twoCellAnchor>
    <xdr:from>
      <xdr:col>15</xdr:col>
      <xdr:colOff>3882838</xdr:colOff>
      <xdr:row>14</xdr:row>
      <xdr:rowOff>24973</xdr:rowOff>
    </xdr:from>
    <xdr:to>
      <xdr:col>15</xdr:col>
      <xdr:colOff>6059982</xdr:colOff>
      <xdr:row>16</xdr:row>
      <xdr:rowOff>4003</xdr:rowOff>
    </xdr:to>
    <xdr:sp macro="" textlink="">
      <xdr:nvSpPr>
        <xdr:cNvPr id="31" name="矩形 30"/>
        <xdr:cNvSpPr/>
      </xdr:nvSpPr>
      <xdr:spPr>
        <a:xfrm>
          <a:off x="10749915" y="4377690"/>
          <a:ext cx="2177415" cy="45529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XS1/QF2</a:t>
          </a:r>
          <a:r>
            <a:rPr lang="en-US" sz="1100">
              <a:solidFill>
                <a:srgbClr val="FF0000"/>
              </a:solidFill>
              <a:latin typeface="+mn-lt"/>
              <a:ea typeface="+mn-ea"/>
              <a:cs typeface="+mn-cs"/>
            </a:rPr>
            <a:t>/F1/F2/K5/K11/K13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oneCellAnchor>
    <xdr:from>
      <xdr:col>3</xdr:col>
      <xdr:colOff>1152525</xdr:colOff>
      <xdr:row>7</xdr:row>
      <xdr:rowOff>0</xdr:rowOff>
    </xdr:from>
    <xdr:ext cx="186676" cy="279206"/>
    <xdr:sp macro="" textlink="">
      <xdr:nvSpPr>
        <xdr:cNvPr id="22" name="TextBox 21"/>
        <xdr:cNvSpPr txBox="1"/>
      </xdr:nvSpPr>
      <xdr:spPr>
        <a:xfrm>
          <a:off x="2409825" y="1905000"/>
          <a:ext cx="186055" cy="2787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25" name="TextBox 24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33" name="TextBox 32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36" name="TextBox 35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37" name="TextBox 36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38" name="TextBox 37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39" name="TextBox 38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40" name="TextBox 39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41" name="TextBox 40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42" name="TextBox 41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43" name="TextBox 42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44" name="TextBox 43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45" name="TextBox 44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46" name="TextBox 45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50" name="TextBox 49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51" name="TextBox 50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52" name="TextBox 51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53" name="TextBox 52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54" name="TextBox 53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55" name="TextBox 54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56" name="TextBox 55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57" name="TextBox 56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58" name="TextBox 57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59" name="TextBox 58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 macro="" textlink="">
      <xdr:nvSpPr>
        <xdr:cNvPr id="60" name="TextBox 59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61" name="TextBox 60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62" name="TextBox 61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63" name="TextBox 62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64" name="TextBox 63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65" name="TextBox 64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66" name="TextBox 65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67" name="TextBox 66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68" name="TextBox 67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69" name="TextBox 68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70" name="TextBox 69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71" name="TextBox 70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72" name="TextBox 71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73" name="TextBox 72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74" name="TextBox 73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75" name="TextBox 74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76" name="TextBox 75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77" name="TextBox 76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78" name="TextBox 77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79" name="TextBox 78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80" name="TextBox 79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81" name="TextBox 80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82" name="TextBox 81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83" name="TextBox 82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 macro="" textlink="">
      <xdr:nvSpPr>
        <xdr:cNvPr id="84" name="TextBox 83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twoCellAnchor>
    <xdr:from>
      <xdr:col>15</xdr:col>
      <xdr:colOff>4829735</xdr:colOff>
      <xdr:row>5</xdr:row>
      <xdr:rowOff>46423</xdr:rowOff>
    </xdr:from>
    <xdr:to>
      <xdr:col>15</xdr:col>
      <xdr:colOff>5815853</xdr:colOff>
      <xdr:row>6</xdr:row>
      <xdr:rowOff>179295</xdr:rowOff>
    </xdr:to>
    <xdr:sp macro="" textlink="">
      <xdr:nvSpPr>
        <xdr:cNvPr id="87" name="矩形 86"/>
        <xdr:cNvSpPr/>
      </xdr:nvSpPr>
      <xdr:spPr>
        <a:xfrm>
          <a:off x="11696700" y="1408430"/>
          <a:ext cx="986155" cy="35179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UP5(RS-50-24)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2380923</xdr:colOff>
      <xdr:row>8</xdr:row>
      <xdr:rowOff>73638</xdr:rowOff>
    </xdr:from>
    <xdr:to>
      <xdr:col>15</xdr:col>
      <xdr:colOff>2971473</xdr:colOff>
      <xdr:row>9</xdr:row>
      <xdr:rowOff>14245</xdr:rowOff>
    </xdr:to>
    <xdr:sp macro="" textlink="">
      <xdr:nvSpPr>
        <xdr:cNvPr id="86" name="矩形 85"/>
        <xdr:cNvSpPr/>
      </xdr:nvSpPr>
      <xdr:spPr>
        <a:xfrm>
          <a:off x="9248140" y="2397125"/>
          <a:ext cx="590550" cy="24574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M035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oneCellAnchor>
    <xdr:from>
      <xdr:col>21</xdr:col>
      <xdr:colOff>231401</xdr:colOff>
      <xdr:row>28</xdr:row>
      <xdr:rowOff>396688</xdr:rowOff>
    </xdr:from>
    <xdr:ext cx="184731" cy="264560"/>
    <xdr:sp macro="" textlink="">
      <xdr:nvSpPr>
        <xdr:cNvPr id="104" name="TextBox 103"/>
        <xdr:cNvSpPr txBox="1"/>
      </xdr:nvSpPr>
      <xdr:spPr>
        <a:xfrm>
          <a:off x="17385665" y="9420225"/>
          <a:ext cx="18478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17</xdr:col>
      <xdr:colOff>0</xdr:colOff>
      <xdr:row>19</xdr:row>
      <xdr:rowOff>193862</xdr:rowOff>
    </xdr:from>
    <xdr:ext cx="186676" cy="279206"/>
    <xdr:sp macro="" textlink="">
      <xdr:nvSpPr>
        <xdr:cNvPr id="107" name="TextBox 106"/>
        <xdr:cNvSpPr txBox="1"/>
      </xdr:nvSpPr>
      <xdr:spPr>
        <a:xfrm>
          <a:off x="14411325" y="5680075"/>
          <a:ext cx="186055" cy="2787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19</xdr:row>
      <xdr:rowOff>193862</xdr:rowOff>
    </xdr:from>
    <xdr:ext cx="186676" cy="288834"/>
    <xdr:sp macro="" textlink="">
      <xdr:nvSpPr>
        <xdr:cNvPr id="108" name="TextBox 107"/>
        <xdr:cNvSpPr txBox="1"/>
      </xdr:nvSpPr>
      <xdr:spPr>
        <a:xfrm>
          <a:off x="14411325" y="568007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20</xdr:row>
      <xdr:rowOff>122144</xdr:rowOff>
    </xdr:from>
    <xdr:ext cx="186676" cy="288834"/>
    <xdr:sp macro="" textlink="">
      <xdr:nvSpPr>
        <xdr:cNvPr id="109" name="TextBox 108"/>
        <xdr:cNvSpPr txBox="1"/>
      </xdr:nvSpPr>
      <xdr:spPr>
        <a:xfrm>
          <a:off x="14411325" y="582739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21</xdr:row>
      <xdr:rowOff>50426</xdr:rowOff>
    </xdr:from>
    <xdr:ext cx="186676" cy="288834"/>
    <xdr:sp macro="" textlink="">
      <xdr:nvSpPr>
        <xdr:cNvPr id="110" name="TextBox 109"/>
        <xdr:cNvSpPr txBox="1"/>
      </xdr:nvSpPr>
      <xdr:spPr>
        <a:xfrm>
          <a:off x="14411325" y="597471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21</xdr:row>
      <xdr:rowOff>202826</xdr:rowOff>
    </xdr:from>
    <xdr:ext cx="186676" cy="288834"/>
    <xdr:sp macro="" textlink="">
      <xdr:nvSpPr>
        <xdr:cNvPr id="111" name="TextBox 110"/>
        <xdr:cNvSpPr txBox="1"/>
      </xdr:nvSpPr>
      <xdr:spPr>
        <a:xfrm>
          <a:off x="14411325" y="612711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22</xdr:row>
      <xdr:rowOff>131109</xdr:rowOff>
    </xdr:from>
    <xdr:ext cx="186676" cy="288834"/>
    <xdr:sp macro="" textlink="">
      <xdr:nvSpPr>
        <xdr:cNvPr id="112" name="TextBox 111"/>
        <xdr:cNvSpPr txBox="1"/>
      </xdr:nvSpPr>
      <xdr:spPr>
        <a:xfrm>
          <a:off x="14411325" y="627443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22</xdr:row>
      <xdr:rowOff>283509</xdr:rowOff>
    </xdr:from>
    <xdr:ext cx="186676" cy="288834"/>
    <xdr:sp macro="" textlink="">
      <xdr:nvSpPr>
        <xdr:cNvPr id="113" name="TextBox 112"/>
        <xdr:cNvSpPr txBox="1"/>
      </xdr:nvSpPr>
      <xdr:spPr>
        <a:xfrm>
          <a:off x="14411325" y="639127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23</xdr:row>
      <xdr:rowOff>133350</xdr:rowOff>
    </xdr:from>
    <xdr:ext cx="186676" cy="288834"/>
    <xdr:sp macro="" textlink="">
      <xdr:nvSpPr>
        <xdr:cNvPr id="114" name="TextBox 113"/>
        <xdr:cNvSpPr txBox="1"/>
      </xdr:nvSpPr>
      <xdr:spPr>
        <a:xfrm>
          <a:off x="14411325" y="652462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23</xdr:row>
      <xdr:rowOff>285750</xdr:rowOff>
    </xdr:from>
    <xdr:ext cx="186676" cy="288834"/>
    <xdr:sp macro="" textlink="">
      <xdr:nvSpPr>
        <xdr:cNvPr id="115" name="TextBox 114"/>
        <xdr:cNvSpPr txBox="1"/>
      </xdr:nvSpPr>
      <xdr:spPr>
        <a:xfrm>
          <a:off x="14411325" y="667702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146797</xdr:rowOff>
    </xdr:from>
    <xdr:ext cx="186676" cy="288834"/>
    <xdr:sp macro="" textlink="">
      <xdr:nvSpPr>
        <xdr:cNvPr id="116" name="TextBox 115"/>
        <xdr:cNvSpPr txBox="1"/>
      </xdr:nvSpPr>
      <xdr:spPr>
        <a:xfrm>
          <a:off x="14411325" y="682371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299197</xdr:rowOff>
    </xdr:from>
    <xdr:ext cx="186676" cy="288834"/>
    <xdr:sp macro="" textlink="">
      <xdr:nvSpPr>
        <xdr:cNvPr id="117" name="TextBox 116"/>
        <xdr:cNvSpPr txBox="1"/>
      </xdr:nvSpPr>
      <xdr:spPr>
        <a:xfrm>
          <a:off x="14411325" y="697611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451597</xdr:rowOff>
    </xdr:from>
    <xdr:ext cx="186676" cy="288834"/>
    <xdr:sp macro="" textlink="">
      <xdr:nvSpPr>
        <xdr:cNvPr id="118" name="TextBox 117"/>
        <xdr:cNvSpPr txBox="1"/>
      </xdr:nvSpPr>
      <xdr:spPr>
        <a:xfrm>
          <a:off x="14411325" y="712851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25</xdr:row>
      <xdr:rowOff>133350</xdr:rowOff>
    </xdr:from>
    <xdr:ext cx="186676" cy="288834"/>
    <xdr:sp macro="" textlink="">
      <xdr:nvSpPr>
        <xdr:cNvPr id="119" name="TextBox 118"/>
        <xdr:cNvSpPr txBox="1"/>
      </xdr:nvSpPr>
      <xdr:spPr>
        <a:xfrm>
          <a:off x="14411325" y="7277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25</xdr:row>
      <xdr:rowOff>285750</xdr:rowOff>
    </xdr:from>
    <xdr:ext cx="186676" cy="288834"/>
    <xdr:sp macro="" textlink="">
      <xdr:nvSpPr>
        <xdr:cNvPr id="120" name="TextBox 119"/>
        <xdr:cNvSpPr txBox="1"/>
      </xdr:nvSpPr>
      <xdr:spPr>
        <a:xfrm>
          <a:off x="14411325" y="74295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56590</xdr:colOff>
      <xdr:row>26</xdr:row>
      <xdr:rowOff>0</xdr:rowOff>
    </xdr:from>
    <xdr:ext cx="186676" cy="288834"/>
    <xdr:sp macro="" textlink="">
      <xdr:nvSpPr>
        <xdr:cNvPr id="121" name="TextBox 120"/>
        <xdr:cNvSpPr txBox="1"/>
      </xdr:nvSpPr>
      <xdr:spPr>
        <a:xfrm>
          <a:off x="14467840" y="7543800"/>
          <a:ext cx="186690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208990</xdr:colOff>
      <xdr:row>26</xdr:row>
      <xdr:rowOff>0</xdr:rowOff>
    </xdr:from>
    <xdr:ext cx="186676" cy="288834"/>
    <xdr:sp macro="" textlink="">
      <xdr:nvSpPr>
        <xdr:cNvPr id="122" name="TextBox 121"/>
        <xdr:cNvSpPr txBox="1"/>
      </xdr:nvSpPr>
      <xdr:spPr>
        <a:xfrm>
          <a:off x="14620240" y="7543800"/>
          <a:ext cx="186690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361390</xdr:colOff>
      <xdr:row>26</xdr:row>
      <xdr:rowOff>0</xdr:rowOff>
    </xdr:from>
    <xdr:ext cx="186676" cy="288834"/>
    <xdr:sp macro="" textlink="">
      <xdr:nvSpPr>
        <xdr:cNvPr id="123" name="TextBox 122"/>
        <xdr:cNvSpPr txBox="1"/>
      </xdr:nvSpPr>
      <xdr:spPr>
        <a:xfrm>
          <a:off x="14772640" y="7543800"/>
          <a:ext cx="186690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513790</xdr:colOff>
      <xdr:row>26</xdr:row>
      <xdr:rowOff>43703</xdr:rowOff>
    </xdr:from>
    <xdr:ext cx="186676" cy="288834"/>
    <xdr:sp macro="" textlink="">
      <xdr:nvSpPr>
        <xdr:cNvPr id="124" name="TextBox 123"/>
        <xdr:cNvSpPr txBox="1"/>
      </xdr:nvSpPr>
      <xdr:spPr>
        <a:xfrm>
          <a:off x="14925040" y="758698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666190</xdr:colOff>
      <xdr:row>26</xdr:row>
      <xdr:rowOff>196103</xdr:rowOff>
    </xdr:from>
    <xdr:ext cx="186676" cy="288834"/>
    <xdr:sp macro="" textlink="">
      <xdr:nvSpPr>
        <xdr:cNvPr id="125" name="TextBox 124"/>
        <xdr:cNvSpPr txBox="1"/>
      </xdr:nvSpPr>
      <xdr:spPr>
        <a:xfrm>
          <a:off x="15077440" y="773938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135031</xdr:colOff>
      <xdr:row>26</xdr:row>
      <xdr:rowOff>348503</xdr:rowOff>
    </xdr:from>
    <xdr:ext cx="186676" cy="288834"/>
    <xdr:sp macro="" textlink="">
      <xdr:nvSpPr>
        <xdr:cNvPr id="126" name="TextBox 125"/>
        <xdr:cNvSpPr txBox="1"/>
      </xdr:nvSpPr>
      <xdr:spPr>
        <a:xfrm>
          <a:off x="15231745" y="789178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287431</xdr:colOff>
      <xdr:row>26</xdr:row>
      <xdr:rowOff>500903</xdr:rowOff>
    </xdr:from>
    <xdr:ext cx="186676" cy="288834"/>
    <xdr:sp macro="" textlink="">
      <xdr:nvSpPr>
        <xdr:cNvPr id="127" name="TextBox 126"/>
        <xdr:cNvSpPr txBox="1"/>
      </xdr:nvSpPr>
      <xdr:spPr>
        <a:xfrm>
          <a:off x="15384145" y="804418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439831</xdr:colOff>
      <xdr:row>27</xdr:row>
      <xdr:rowOff>115420</xdr:rowOff>
    </xdr:from>
    <xdr:ext cx="186676" cy="288834"/>
    <xdr:sp macro="" textlink="">
      <xdr:nvSpPr>
        <xdr:cNvPr id="128" name="TextBox 127"/>
        <xdr:cNvSpPr txBox="1"/>
      </xdr:nvSpPr>
      <xdr:spPr>
        <a:xfrm>
          <a:off x="15536545" y="830643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592231</xdr:colOff>
      <xdr:row>27</xdr:row>
      <xdr:rowOff>267820</xdr:rowOff>
    </xdr:from>
    <xdr:ext cx="186676" cy="288834"/>
    <xdr:sp macro="" textlink="">
      <xdr:nvSpPr>
        <xdr:cNvPr id="129" name="TextBox 128"/>
        <xdr:cNvSpPr txBox="1"/>
      </xdr:nvSpPr>
      <xdr:spPr>
        <a:xfrm>
          <a:off x="15688945" y="845883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19</xdr:col>
      <xdr:colOff>61072</xdr:colOff>
      <xdr:row>27</xdr:row>
      <xdr:rowOff>420220</xdr:rowOff>
    </xdr:from>
    <xdr:ext cx="186676" cy="288834"/>
    <xdr:sp macro="" textlink="">
      <xdr:nvSpPr>
        <xdr:cNvPr id="130" name="TextBox 129"/>
        <xdr:cNvSpPr txBox="1"/>
      </xdr:nvSpPr>
      <xdr:spPr>
        <a:xfrm>
          <a:off x="15843885" y="861123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19</xdr:col>
      <xdr:colOff>213472</xdr:colOff>
      <xdr:row>27</xdr:row>
      <xdr:rowOff>572620</xdr:rowOff>
    </xdr:from>
    <xdr:ext cx="186676" cy="288834"/>
    <xdr:sp macro="" textlink="">
      <xdr:nvSpPr>
        <xdr:cNvPr id="131" name="TextBox 130"/>
        <xdr:cNvSpPr txBox="1"/>
      </xdr:nvSpPr>
      <xdr:spPr>
        <a:xfrm>
          <a:off x="15996285" y="876363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21</xdr:row>
      <xdr:rowOff>171450</xdr:rowOff>
    </xdr:from>
    <xdr:ext cx="186676" cy="288834"/>
    <xdr:sp macro="" textlink="">
      <xdr:nvSpPr>
        <xdr:cNvPr id="132" name="TextBox 131"/>
        <xdr:cNvSpPr txBox="1"/>
      </xdr:nvSpPr>
      <xdr:spPr>
        <a:xfrm>
          <a:off x="14411325" y="6096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22</xdr:row>
      <xdr:rowOff>99733</xdr:rowOff>
    </xdr:from>
    <xdr:ext cx="186676" cy="288834"/>
    <xdr:sp macro="" textlink="">
      <xdr:nvSpPr>
        <xdr:cNvPr id="133" name="TextBox 132"/>
        <xdr:cNvSpPr txBox="1"/>
      </xdr:nvSpPr>
      <xdr:spPr>
        <a:xfrm>
          <a:off x="14411325" y="624332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22</xdr:row>
      <xdr:rowOff>252133</xdr:rowOff>
    </xdr:from>
    <xdr:ext cx="186676" cy="288834"/>
    <xdr:sp macro="" textlink="">
      <xdr:nvSpPr>
        <xdr:cNvPr id="134" name="TextBox 133"/>
        <xdr:cNvSpPr txBox="1"/>
      </xdr:nvSpPr>
      <xdr:spPr>
        <a:xfrm>
          <a:off x="14411325" y="639127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23</xdr:row>
      <xdr:rowOff>101974</xdr:rowOff>
    </xdr:from>
    <xdr:ext cx="186676" cy="288834"/>
    <xdr:sp macro="" textlink="">
      <xdr:nvSpPr>
        <xdr:cNvPr id="135" name="TextBox 134"/>
        <xdr:cNvSpPr txBox="1"/>
      </xdr:nvSpPr>
      <xdr:spPr>
        <a:xfrm>
          <a:off x="14411325" y="649287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23</xdr:row>
      <xdr:rowOff>254374</xdr:rowOff>
    </xdr:from>
    <xdr:ext cx="186676" cy="288834"/>
    <xdr:sp macro="" textlink="">
      <xdr:nvSpPr>
        <xdr:cNvPr id="136" name="TextBox 135"/>
        <xdr:cNvSpPr txBox="1"/>
      </xdr:nvSpPr>
      <xdr:spPr>
        <a:xfrm>
          <a:off x="14411325" y="664527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115421</xdr:rowOff>
    </xdr:from>
    <xdr:ext cx="186676" cy="288834"/>
    <xdr:sp macro="" textlink="">
      <xdr:nvSpPr>
        <xdr:cNvPr id="137" name="TextBox 136"/>
        <xdr:cNvSpPr txBox="1"/>
      </xdr:nvSpPr>
      <xdr:spPr>
        <a:xfrm>
          <a:off x="14411325" y="679196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267821</xdr:rowOff>
    </xdr:from>
    <xdr:ext cx="186676" cy="288834"/>
    <xdr:sp macro="" textlink="">
      <xdr:nvSpPr>
        <xdr:cNvPr id="138" name="TextBox 137"/>
        <xdr:cNvSpPr txBox="1"/>
      </xdr:nvSpPr>
      <xdr:spPr>
        <a:xfrm>
          <a:off x="14411325" y="694436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420221</xdr:rowOff>
    </xdr:from>
    <xdr:ext cx="186676" cy="288834"/>
    <xdr:sp macro="" textlink="">
      <xdr:nvSpPr>
        <xdr:cNvPr id="139" name="TextBox 138"/>
        <xdr:cNvSpPr txBox="1"/>
      </xdr:nvSpPr>
      <xdr:spPr>
        <a:xfrm>
          <a:off x="14411325" y="709676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25</xdr:row>
      <xdr:rowOff>101974</xdr:rowOff>
    </xdr:from>
    <xdr:ext cx="186676" cy="288834"/>
    <xdr:sp macro="" textlink="">
      <xdr:nvSpPr>
        <xdr:cNvPr id="140" name="TextBox 139"/>
        <xdr:cNvSpPr txBox="1"/>
      </xdr:nvSpPr>
      <xdr:spPr>
        <a:xfrm>
          <a:off x="14411325" y="724535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25</xdr:row>
      <xdr:rowOff>254374</xdr:rowOff>
    </xdr:from>
    <xdr:ext cx="186676" cy="288834"/>
    <xdr:sp macro="" textlink="">
      <xdr:nvSpPr>
        <xdr:cNvPr id="141" name="TextBox 140"/>
        <xdr:cNvSpPr txBox="1"/>
      </xdr:nvSpPr>
      <xdr:spPr>
        <a:xfrm>
          <a:off x="14411325" y="739775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26</xdr:row>
      <xdr:rowOff>0</xdr:rowOff>
    </xdr:from>
    <xdr:ext cx="186676" cy="288834"/>
    <xdr:sp macro="" textlink="">
      <xdr:nvSpPr>
        <xdr:cNvPr id="142" name="TextBox 141"/>
        <xdr:cNvSpPr txBox="1"/>
      </xdr:nvSpPr>
      <xdr:spPr>
        <a:xfrm>
          <a:off x="14411325" y="75438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26</xdr:row>
      <xdr:rowOff>0</xdr:rowOff>
    </xdr:from>
    <xdr:ext cx="186676" cy="288834"/>
    <xdr:sp macro="" textlink="">
      <xdr:nvSpPr>
        <xdr:cNvPr id="143" name="TextBox 142"/>
        <xdr:cNvSpPr txBox="1"/>
      </xdr:nvSpPr>
      <xdr:spPr>
        <a:xfrm>
          <a:off x="14411325" y="75438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26</xdr:row>
      <xdr:rowOff>0</xdr:rowOff>
    </xdr:from>
    <xdr:ext cx="186676" cy="288834"/>
    <xdr:sp macro="" textlink="">
      <xdr:nvSpPr>
        <xdr:cNvPr id="144" name="TextBox 143"/>
        <xdr:cNvSpPr txBox="1"/>
      </xdr:nvSpPr>
      <xdr:spPr>
        <a:xfrm>
          <a:off x="14411325" y="75438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56590</xdr:colOff>
      <xdr:row>26</xdr:row>
      <xdr:rowOff>12327</xdr:rowOff>
    </xdr:from>
    <xdr:ext cx="186676" cy="288834"/>
    <xdr:sp macro="" textlink="">
      <xdr:nvSpPr>
        <xdr:cNvPr id="145" name="TextBox 144"/>
        <xdr:cNvSpPr txBox="1"/>
      </xdr:nvSpPr>
      <xdr:spPr>
        <a:xfrm>
          <a:off x="14467840" y="755586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208990</xdr:colOff>
      <xdr:row>26</xdr:row>
      <xdr:rowOff>164727</xdr:rowOff>
    </xdr:from>
    <xdr:ext cx="186676" cy="288834"/>
    <xdr:sp macro="" textlink="">
      <xdr:nvSpPr>
        <xdr:cNvPr id="146" name="TextBox 145"/>
        <xdr:cNvSpPr txBox="1"/>
      </xdr:nvSpPr>
      <xdr:spPr>
        <a:xfrm>
          <a:off x="14620240" y="770826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361390</xdr:colOff>
      <xdr:row>26</xdr:row>
      <xdr:rowOff>317127</xdr:rowOff>
    </xdr:from>
    <xdr:ext cx="186676" cy="288834"/>
    <xdr:sp macro="" textlink="">
      <xdr:nvSpPr>
        <xdr:cNvPr id="147" name="TextBox 146"/>
        <xdr:cNvSpPr txBox="1"/>
      </xdr:nvSpPr>
      <xdr:spPr>
        <a:xfrm>
          <a:off x="14772640" y="786066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513790</xdr:colOff>
      <xdr:row>26</xdr:row>
      <xdr:rowOff>469527</xdr:rowOff>
    </xdr:from>
    <xdr:ext cx="186676" cy="288834"/>
    <xdr:sp macro="" textlink="">
      <xdr:nvSpPr>
        <xdr:cNvPr id="148" name="TextBox 147"/>
        <xdr:cNvSpPr txBox="1"/>
      </xdr:nvSpPr>
      <xdr:spPr>
        <a:xfrm>
          <a:off x="14925040" y="801306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666190</xdr:colOff>
      <xdr:row>27</xdr:row>
      <xdr:rowOff>84044</xdr:rowOff>
    </xdr:from>
    <xdr:ext cx="186676" cy="288834"/>
    <xdr:sp macro="" textlink="">
      <xdr:nvSpPr>
        <xdr:cNvPr id="149" name="TextBox 148"/>
        <xdr:cNvSpPr txBox="1"/>
      </xdr:nvSpPr>
      <xdr:spPr>
        <a:xfrm>
          <a:off x="15077440" y="827532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135031</xdr:colOff>
      <xdr:row>27</xdr:row>
      <xdr:rowOff>236444</xdr:rowOff>
    </xdr:from>
    <xdr:ext cx="186676" cy="288834"/>
    <xdr:sp macro="" textlink="">
      <xdr:nvSpPr>
        <xdr:cNvPr id="150" name="TextBox 149"/>
        <xdr:cNvSpPr txBox="1"/>
      </xdr:nvSpPr>
      <xdr:spPr>
        <a:xfrm>
          <a:off x="15231745" y="842772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287431</xdr:colOff>
      <xdr:row>27</xdr:row>
      <xdr:rowOff>388844</xdr:rowOff>
    </xdr:from>
    <xdr:ext cx="186676" cy="288834"/>
    <xdr:sp macro="" textlink="">
      <xdr:nvSpPr>
        <xdr:cNvPr id="151" name="TextBox 150"/>
        <xdr:cNvSpPr txBox="1"/>
      </xdr:nvSpPr>
      <xdr:spPr>
        <a:xfrm>
          <a:off x="15384145" y="858012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439831</xdr:colOff>
      <xdr:row>27</xdr:row>
      <xdr:rowOff>541244</xdr:rowOff>
    </xdr:from>
    <xdr:ext cx="186676" cy="288834"/>
    <xdr:sp macro="" textlink="">
      <xdr:nvSpPr>
        <xdr:cNvPr id="152" name="TextBox 151"/>
        <xdr:cNvSpPr txBox="1"/>
      </xdr:nvSpPr>
      <xdr:spPr>
        <a:xfrm>
          <a:off x="15536545" y="873252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592231</xdr:colOff>
      <xdr:row>27</xdr:row>
      <xdr:rowOff>693644</xdr:rowOff>
    </xdr:from>
    <xdr:ext cx="186676" cy="288834"/>
    <xdr:sp macro="" textlink="">
      <xdr:nvSpPr>
        <xdr:cNvPr id="153" name="TextBox 152"/>
        <xdr:cNvSpPr txBox="1"/>
      </xdr:nvSpPr>
      <xdr:spPr>
        <a:xfrm>
          <a:off x="15688945" y="888492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19</xdr:col>
      <xdr:colOff>61072</xdr:colOff>
      <xdr:row>28</xdr:row>
      <xdr:rowOff>50427</xdr:rowOff>
    </xdr:from>
    <xdr:ext cx="186676" cy="288834"/>
    <xdr:sp macro="" textlink="">
      <xdr:nvSpPr>
        <xdr:cNvPr id="154" name="TextBox 153"/>
        <xdr:cNvSpPr txBox="1"/>
      </xdr:nvSpPr>
      <xdr:spPr>
        <a:xfrm>
          <a:off x="15843885" y="914654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19</xdr:col>
      <xdr:colOff>213472</xdr:colOff>
      <xdr:row>28</xdr:row>
      <xdr:rowOff>202827</xdr:rowOff>
    </xdr:from>
    <xdr:ext cx="186676" cy="288834"/>
    <xdr:sp macro="" textlink="">
      <xdr:nvSpPr>
        <xdr:cNvPr id="155" name="TextBox 154"/>
        <xdr:cNvSpPr txBox="1"/>
      </xdr:nvSpPr>
      <xdr:spPr>
        <a:xfrm>
          <a:off x="15996285" y="929894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twoCellAnchor>
    <xdr:from>
      <xdr:col>15</xdr:col>
      <xdr:colOff>3161658</xdr:colOff>
      <xdr:row>9</xdr:row>
      <xdr:rowOff>128068</xdr:rowOff>
    </xdr:from>
    <xdr:to>
      <xdr:col>15</xdr:col>
      <xdr:colOff>3553864</xdr:colOff>
      <xdr:row>10</xdr:row>
      <xdr:rowOff>105656</xdr:rowOff>
    </xdr:to>
    <xdr:sp macro="" textlink="">
      <xdr:nvSpPr>
        <xdr:cNvPr id="174" name="矩形 173"/>
        <xdr:cNvSpPr/>
      </xdr:nvSpPr>
      <xdr:spPr>
        <a:xfrm>
          <a:off x="10028555" y="2756535"/>
          <a:ext cx="392430" cy="39687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B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2379867</xdr:colOff>
      <xdr:row>17</xdr:row>
      <xdr:rowOff>156955</xdr:rowOff>
    </xdr:from>
    <xdr:to>
      <xdr:col>15</xdr:col>
      <xdr:colOff>2970417</xdr:colOff>
      <xdr:row>18</xdr:row>
      <xdr:rowOff>179206</xdr:rowOff>
    </xdr:to>
    <xdr:sp macro="" textlink="">
      <xdr:nvSpPr>
        <xdr:cNvPr id="157" name="矩形 156"/>
        <xdr:cNvSpPr/>
      </xdr:nvSpPr>
      <xdr:spPr>
        <a:xfrm>
          <a:off x="9246870" y="5205095"/>
          <a:ext cx="590550" cy="24130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M036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3191492</xdr:colOff>
      <xdr:row>16</xdr:row>
      <xdr:rowOff>130542</xdr:rowOff>
    </xdr:from>
    <xdr:to>
      <xdr:col>15</xdr:col>
      <xdr:colOff>3583698</xdr:colOff>
      <xdr:row>17</xdr:row>
      <xdr:rowOff>108129</xdr:rowOff>
    </xdr:to>
    <xdr:sp macro="" textlink="">
      <xdr:nvSpPr>
        <xdr:cNvPr id="158" name="矩形 157"/>
        <xdr:cNvSpPr/>
      </xdr:nvSpPr>
      <xdr:spPr>
        <a:xfrm>
          <a:off x="10058400" y="4959350"/>
          <a:ext cx="392430" cy="19685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B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4784912</xdr:colOff>
      <xdr:row>11</xdr:row>
      <xdr:rowOff>136145</xdr:rowOff>
    </xdr:from>
    <xdr:to>
      <xdr:col>15</xdr:col>
      <xdr:colOff>5726206</xdr:colOff>
      <xdr:row>12</xdr:row>
      <xdr:rowOff>179292</xdr:rowOff>
    </xdr:to>
    <xdr:sp macro="" textlink="">
      <xdr:nvSpPr>
        <xdr:cNvPr id="159" name="矩形 158"/>
        <xdr:cNvSpPr/>
      </xdr:nvSpPr>
      <xdr:spPr>
        <a:xfrm>
          <a:off x="11652250" y="3536315"/>
          <a:ext cx="941070" cy="36703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UP1(12V150)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4864370</xdr:colOff>
      <xdr:row>8</xdr:row>
      <xdr:rowOff>183369</xdr:rowOff>
    </xdr:from>
    <xdr:to>
      <xdr:col>15</xdr:col>
      <xdr:colOff>5805664</xdr:colOff>
      <xdr:row>10</xdr:row>
      <xdr:rowOff>24812</xdr:rowOff>
    </xdr:to>
    <xdr:sp macro="" textlink="">
      <xdr:nvSpPr>
        <xdr:cNvPr id="160" name="矩形 159"/>
        <xdr:cNvSpPr/>
      </xdr:nvSpPr>
      <xdr:spPr>
        <a:xfrm>
          <a:off x="11731625" y="2506980"/>
          <a:ext cx="941070" cy="56578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UP2(12V150)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oneCellAnchor>
    <xdr:from>
      <xdr:col>15</xdr:col>
      <xdr:colOff>3867150</xdr:colOff>
      <xdr:row>3</xdr:row>
      <xdr:rowOff>257175</xdr:rowOff>
    </xdr:from>
    <xdr:ext cx="619760" cy="273685"/>
    <xdr:sp macro="" textlink="">
      <xdr:nvSpPr>
        <xdr:cNvPr id="3" name="文本框 2"/>
        <xdr:cNvSpPr txBox="1"/>
      </xdr:nvSpPr>
      <xdr:spPr>
        <a:xfrm>
          <a:off x="10734675" y="952500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l"/>
          <a:r>
            <a:rPr lang="en-US" altLang="zh-CN" sz="1100">
              <a:solidFill>
                <a:srgbClr val="FF0000"/>
              </a:solidFill>
            </a:rPr>
            <a:t>460mm</a:t>
          </a:r>
        </a:p>
      </xdr:txBody>
    </xdr:sp>
    <xdr:clientData/>
  </xdr:oneCellAnchor>
  <xdr:oneCellAnchor>
    <xdr:from>
      <xdr:col>15</xdr:col>
      <xdr:colOff>2686050</xdr:colOff>
      <xdr:row>14</xdr:row>
      <xdr:rowOff>171450</xdr:rowOff>
    </xdr:from>
    <xdr:ext cx="619760" cy="273685"/>
    <xdr:sp macro="" textlink="">
      <xdr:nvSpPr>
        <xdr:cNvPr id="5" name="文本框 4"/>
        <xdr:cNvSpPr txBox="1"/>
      </xdr:nvSpPr>
      <xdr:spPr>
        <a:xfrm>
          <a:off x="9553575" y="4524375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rgbClr val="FF0000"/>
              </a:solidFill>
            </a:rPr>
            <a:t>460mm</a:t>
          </a:r>
        </a:p>
      </xdr:txBody>
    </xdr:sp>
    <xdr:clientData/>
  </xdr:oneCellAnchor>
  <xdr:oneCellAnchor>
    <xdr:from>
      <xdr:col>15</xdr:col>
      <xdr:colOff>3565525</xdr:colOff>
      <xdr:row>22</xdr:row>
      <xdr:rowOff>3175</xdr:rowOff>
    </xdr:from>
    <xdr:ext cx="619760" cy="273685"/>
    <xdr:sp macro="" textlink="">
      <xdr:nvSpPr>
        <xdr:cNvPr id="7" name="文本框 6"/>
        <xdr:cNvSpPr txBox="1"/>
      </xdr:nvSpPr>
      <xdr:spPr>
        <a:xfrm>
          <a:off x="10433050" y="6146800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rgbClr val="FF0000"/>
              </a:solidFill>
            </a:rPr>
            <a:t>510mm</a:t>
          </a:r>
        </a:p>
      </xdr:txBody>
    </xdr:sp>
    <xdr:clientData/>
  </xdr:oneCellAnchor>
  <xdr:oneCellAnchor>
    <xdr:from>
      <xdr:col>15</xdr:col>
      <xdr:colOff>3978592</xdr:colOff>
      <xdr:row>9</xdr:row>
      <xdr:rowOff>51117</xdr:rowOff>
    </xdr:from>
    <xdr:ext cx="273685" cy="619760"/>
    <xdr:sp macro="" textlink="">
      <xdr:nvSpPr>
        <xdr:cNvPr id="8" name="文本框 7"/>
        <xdr:cNvSpPr txBox="1"/>
      </xdr:nvSpPr>
      <xdr:spPr>
        <a:xfrm rot="16200000">
          <a:off x="10672445" y="2852420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rgbClr val="FF0000"/>
              </a:solidFill>
            </a:rPr>
            <a:t>330mm</a:t>
          </a:r>
        </a:p>
      </xdr:txBody>
    </xdr:sp>
    <xdr:clientData/>
  </xdr:oneCellAnchor>
  <xdr:oneCellAnchor>
    <xdr:from>
      <xdr:col>15</xdr:col>
      <xdr:colOff>1531302</xdr:colOff>
      <xdr:row>9</xdr:row>
      <xdr:rowOff>280352</xdr:rowOff>
    </xdr:from>
    <xdr:ext cx="273685" cy="619760"/>
    <xdr:sp macro="" textlink="">
      <xdr:nvSpPr>
        <xdr:cNvPr id="9" name="文本框 8"/>
        <xdr:cNvSpPr txBox="1"/>
      </xdr:nvSpPr>
      <xdr:spPr>
        <a:xfrm rot="16200000">
          <a:off x="8225155" y="3081655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rgbClr val="FF0000"/>
              </a:solidFill>
            </a:rPr>
            <a:t>490mm</a:t>
          </a:r>
        </a:p>
      </xdr:txBody>
    </xdr:sp>
    <xdr:clientData/>
  </xdr:oneCellAnchor>
  <xdr:oneCellAnchor>
    <xdr:from>
      <xdr:col>15</xdr:col>
      <xdr:colOff>6227762</xdr:colOff>
      <xdr:row>9</xdr:row>
      <xdr:rowOff>280987</xdr:rowOff>
    </xdr:from>
    <xdr:ext cx="273685" cy="619760"/>
    <xdr:sp macro="" textlink="">
      <xdr:nvSpPr>
        <xdr:cNvPr id="10" name="文本框 9"/>
        <xdr:cNvSpPr txBox="1"/>
      </xdr:nvSpPr>
      <xdr:spPr>
        <a:xfrm rot="16200000">
          <a:off x="12921615" y="3082290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rgbClr val="FF0000"/>
              </a:solidFill>
            </a:rPr>
            <a:t>490mm</a:t>
          </a:r>
        </a:p>
      </xdr:txBody>
    </xdr:sp>
    <xdr:clientData/>
  </xdr:oneCellAnchor>
  <xdr:twoCellAnchor>
    <xdr:from>
      <xdr:col>15</xdr:col>
      <xdr:colOff>3903345</xdr:colOff>
      <xdr:row>24</xdr:row>
      <xdr:rowOff>337185</xdr:rowOff>
    </xdr:from>
    <xdr:to>
      <xdr:col>15</xdr:col>
      <xdr:colOff>5751830</xdr:colOff>
      <xdr:row>25</xdr:row>
      <xdr:rowOff>363855</xdr:rowOff>
    </xdr:to>
    <xdr:sp macro="" textlink="">
      <xdr:nvSpPr>
        <xdr:cNvPr id="11" name="矩形标注 10"/>
        <xdr:cNvSpPr/>
      </xdr:nvSpPr>
      <xdr:spPr>
        <a:xfrm>
          <a:off x="10770870" y="7014210"/>
          <a:ext cx="1848485" cy="493395"/>
        </a:xfrm>
        <a:prstGeom prst="wedgeRectCallout">
          <a:avLst>
            <a:gd name="adj1" fmla="val 3211"/>
            <a:gd name="adj2" fmla="val -201737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000" b="1">
              <a:solidFill>
                <a:srgbClr val="FF0000"/>
              </a:solidFill>
            </a:rPr>
            <a:t>这根线槽是托住两边线槽的</a:t>
          </a: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668655</xdr:colOff>
      <xdr:row>1</xdr:row>
      <xdr:rowOff>327660</xdr:rowOff>
    </xdr:to>
    <xdr:pic>
      <xdr:nvPicPr>
        <xdr:cNvPr id="12" name="图片 11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238125</xdr:colOff>
      <xdr:row>3</xdr:row>
      <xdr:rowOff>121285</xdr:rowOff>
    </xdr:from>
    <xdr:to>
      <xdr:col>15</xdr:col>
      <xdr:colOff>7105650</xdr:colOff>
      <xdr:row>10</xdr:row>
      <xdr:rowOff>247650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72325" y="873760"/>
          <a:ext cx="6867525" cy="337439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3</xdr:col>
      <xdr:colOff>1152525</xdr:colOff>
      <xdr:row>7</xdr:row>
      <xdr:rowOff>0</xdr:rowOff>
    </xdr:from>
    <xdr:ext cx="186676" cy="279206"/>
    <xdr:sp macro="" textlink="">
      <xdr:nvSpPr>
        <xdr:cNvPr id="69" name="TextBox 68"/>
        <xdr:cNvSpPr txBox="1"/>
      </xdr:nvSpPr>
      <xdr:spPr>
        <a:xfrm>
          <a:off x="2628900" y="2752725"/>
          <a:ext cx="186055" cy="2787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3</xdr:col>
      <xdr:colOff>1152525</xdr:colOff>
      <xdr:row>7</xdr:row>
      <xdr:rowOff>0</xdr:rowOff>
    </xdr:from>
    <xdr:ext cx="186676" cy="288834"/>
    <xdr:sp macro="" textlink="">
      <xdr:nvSpPr>
        <xdr:cNvPr id="70" name="TextBox 69"/>
        <xdr:cNvSpPr txBox="1"/>
      </xdr:nvSpPr>
      <xdr:spPr>
        <a:xfrm>
          <a:off x="2628900" y="275272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3</xdr:col>
      <xdr:colOff>1152525</xdr:colOff>
      <xdr:row>7</xdr:row>
      <xdr:rowOff>0</xdr:rowOff>
    </xdr:from>
    <xdr:ext cx="186676" cy="279206"/>
    <xdr:sp macro="" textlink="">
      <xdr:nvSpPr>
        <xdr:cNvPr id="71" name="TextBox 70"/>
        <xdr:cNvSpPr txBox="1"/>
      </xdr:nvSpPr>
      <xdr:spPr>
        <a:xfrm>
          <a:off x="2628900" y="2752725"/>
          <a:ext cx="186055" cy="2787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3</xdr:col>
      <xdr:colOff>1152525</xdr:colOff>
      <xdr:row>7</xdr:row>
      <xdr:rowOff>0</xdr:rowOff>
    </xdr:from>
    <xdr:ext cx="186676" cy="288834"/>
    <xdr:sp macro="" textlink="">
      <xdr:nvSpPr>
        <xdr:cNvPr id="72" name="TextBox 71"/>
        <xdr:cNvSpPr txBox="1"/>
      </xdr:nvSpPr>
      <xdr:spPr>
        <a:xfrm>
          <a:off x="2628900" y="275272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15</xdr:col>
      <xdr:colOff>419100</xdr:colOff>
      <xdr:row>16</xdr:row>
      <xdr:rowOff>57150</xdr:rowOff>
    </xdr:from>
    <xdr:ext cx="184731" cy="264560"/>
    <xdr:sp macro="" textlink="">
      <xdr:nvSpPr>
        <xdr:cNvPr id="77" name="TextBox 76"/>
        <xdr:cNvSpPr txBox="1"/>
      </xdr:nvSpPr>
      <xdr:spPr>
        <a:xfrm>
          <a:off x="7353300" y="6257925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17</xdr:col>
      <xdr:colOff>0</xdr:colOff>
      <xdr:row>16</xdr:row>
      <xdr:rowOff>131109</xdr:rowOff>
    </xdr:from>
    <xdr:ext cx="186676" cy="288834"/>
    <xdr:sp macro="" textlink="">
      <xdr:nvSpPr>
        <xdr:cNvPr id="78" name="TextBox 77"/>
        <xdr:cNvSpPr txBox="1"/>
      </xdr:nvSpPr>
      <xdr:spPr>
        <a:xfrm>
          <a:off x="15420975" y="633158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16</xdr:row>
      <xdr:rowOff>283509</xdr:rowOff>
    </xdr:from>
    <xdr:ext cx="186676" cy="288834"/>
    <xdr:sp macro="" textlink="">
      <xdr:nvSpPr>
        <xdr:cNvPr id="79" name="TextBox 78"/>
        <xdr:cNvSpPr txBox="1"/>
      </xdr:nvSpPr>
      <xdr:spPr>
        <a:xfrm>
          <a:off x="15420975" y="648398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17</xdr:row>
      <xdr:rowOff>133350</xdr:rowOff>
    </xdr:from>
    <xdr:ext cx="186676" cy="288834"/>
    <xdr:sp macro="" textlink="">
      <xdr:nvSpPr>
        <xdr:cNvPr id="80" name="TextBox 79"/>
        <xdr:cNvSpPr txBox="1"/>
      </xdr:nvSpPr>
      <xdr:spPr>
        <a:xfrm>
          <a:off x="15420975" y="669607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17</xdr:row>
      <xdr:rowOff>285750</xdr:rowOff>
    </xdr:from>
    <xdr:ext cx="186676" cy="288834"/>
    <xdr:sp macro="" textlink="">
      <xdr:nvSpPr>
        <xdr:cNvPr id="81" name="TextBox 80"/>
        <xdr:cNvSpPr txBox="1"/>
      </xdr:nvSpPr>
      <xdr:spPr>
        <a:xfrm>
          <a:off x="15420975" y="684847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16</xdr:row>
      <xdr:rowOff>99733</xdr:rowOff>
    </xdr:from>
    <xdr:ext cx="186676" cy="288834"/>
    <xdr:sp macro="" textlink="">
      <xdr:nvSpPr>
        <xdr:cNvPr id="82" name="TextBox 81"/>
        <xdr:cNvSpPr txBox="1"/>
      </xdr:nvSpPr>
      <xdr:spPr>
        <a:xfrm>
          <a:off x="15420975" y="630047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16</xdr:row>
      <xdr:rowOff>252133</xdr:rowOff>
    </xdr:from>
    <xdr:ext cx="186676" cy="288834"/>
    <xdr:sp macro="" textlink="">
      <xdr:nvSpPr>
        <xdr:cNvPr id="83" name="TextBox 82"/>
        <xdr:cNvSpPr txBox="1"/>
      </xdr:nvSpPr>
      <xdr:spPr>
        <a:xfrm>
          <a:off x="15420975" y="645287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17</xdr:row>
      <xdr:rowOff>101974</xdr:rowOff>
    </xdr:from>
    <xdr:ext cx="186676" cy="288834"/>
    <xdr:sp macro="" textlink="">
      <xdr:nvSpPr>
        <xdr:cNvPr id="84" name="TextBox 83"/>
        <xdr:cNvSpPr txBox="1"/>
      </xdr:nvSpPr>
      <xdr:spPr>
        <a:xfrm>
          <a:off x="15420975" y="666432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17</xdr:row>
      <xdr:rowOff>254374</xdr:rowOff>
    </xdr:from>
    <xdr:ext cx="186676" cy="288834"/>
    <xdr:sp macro="" textlink="">
      <xdr:nvSpPr>
        <xdr:cNvPr id="85" name="TextBox 84"/>
        <xdr:cNvSpPr txBox="1"/>
      </xdr:nvSpPr>
      <xdr:spPr>
        <a:xfrm>
          <a:off x="15420975" y="681672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twoCellAnchor>
    <xdr:from>
      <xdr:col>15</xdr:col>
      <xdr:colOff>952500</xdr:colOff>
      <xdr:row>2</xdr:row>
      <xdr:rowOff>75565</xdr:rowOff>
    </xdr:from>
    <xdr:to>
      <xdr:col>15</xdr:col>
      <xdr:colOff>2172335</xdr:colOff>
      <xdr:row>3</xdr:row>
      <xdr:rowOff>38100</xdr:rowOff>
    </xdr:to>
    <xdr:sp macro="" textlink="">
      <xdr:nvSpPr>
        <xdr:cNvPr id="4" name="矩形标注 3"/>
        <xdr:cNvSpPr/>
      </xdr:nvSpPr>
      <xdr:spPr>
        <a:xfrm>
          <a:off x="7886700" y="523240"/>
          <a:ext cx="1219835" cy="267335"/>
        </a:xfrm>
        <a:prstGeom prst="wedgeRectCallout">
          <a:avLst>
            <a:gd name="adj1" fmla="val 2732"/>
            <a:gd name="adj2" fmla="val 246912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r>
            <a:rPr lang="zh-CN" altLang="en-US" sz="1100" b="1">
              <a:solidFill>
                <a:srgbClr val="FF0000"/>
              </a:solidFill>
            </a:rPr>
            <a:t>此处安装过线条</a:t>
          </a:r>
        </a:p>
      </xdr:txBody>
    </xdr:sp>
    <xdr:clientData/>
  </xdr:twoCellAnchor>
  <xdr:twoCellAnchor>
    <xdr:from>
      <xdr:col>15</xdr:col>
      <xdr:colOff>5939155</xdr:colOff>
      <xdr:row>9</xdr:row>
      <xdr:rowOff>138430</xdr:rowOff>
    </xdr:from>
    <xdr:to>
      <xdr:col>15</xdr:col>
      <xdr:colOff>6333490</xdr:colOff>
      <xdr:row>10</xdr:row>
      <xdr:rowOff>304800</xdr:rowOff>
    </xdr:to>
    <xdr:sp macro="" textlink="">
      <xdr:nvSpPr>
        <xdr:cNvPr id="6" name="矩形 5"/>
        <xdr:cNvSpPr/>
      </xdr:nvSpPr>
      <xdr:spPr>
        <a:xfrm rot="16020000">
          <a:off x="12801600" y="3839210"/>
          <a:ext cx="537845" cy="39433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X10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5900102</xdr:colOff>
      <xdr:row>6</xdr:row>
      <xdr:rowOff>204152</xdr:rowOff>
    </xdr:from>
    <xdr:to>
      <xdr:col>15</xdr:col>
      <xdr:colOff>6260147</xdr:colOff>
      <xdr:row>9</xdr:row>
      <xdr:rowOff>98107</xdr:rowOff>
    </xdr:to>
    <xdr:sp macro="" textlink="">
      <xdr:nvSpPr>
        <xdr:cNvPr id="7" name="矩形 6"/>
        <xdr:cNvSpPr/>
      </xdr:nvSpPr>
      <xdr:spPr>
        <a:xfrm rot="16020000">
          <a:off x="12442825" y="2975610"/>
          <a:ext cx="1141730" cy="36004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FF0000"/>
              </a:solidFill>
            </a:rPr>
            <a:t>6/6/2/2/2/2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5828030</xdr:colOff>
      <xdr:row>5</xdr:row>
      <xdr:rowOff>8255</xdr:rowOff>
    </xdr:from>
    <xdr:to>
      <xdr:col>15</xdr:col>
      <xdr:colOff>6222365</xdr:colOff>
      <xdr:row>6</xdr:row>
      <xdr:rowOff>136525</xdr:rowOff>
    </xdr:to>
    <xdr:sp macro="" textlink="">
      <xdr:nvSpPr>
        <xdr:cNvPr id="8" name="矩形 7"/>
        <xdr:cNvSpPr/>
      </xdr:nvSpPr>
      <xdr:spPr>
        <a:xfrm rot="16020000">
          <a:off x="12690475" y="2051685"/>
          <a:ext cx="537845" cy="39433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K8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123825</xdr:colOff>
      <xdr:row>11</xdr:row>
      <xdr:rowOff>302260</xdr:rowOff>
    </xdr:from>
    <xdr:to>
      <xdr:col>15</xdr:col>
      <xdr:colOff>1239520</xdr:colOff>
      <xdr:row>12</xdr:row>
      <xdr:rowOff>167640</xdr:rowOff>
    </xdr:to>
    <xdr:sp macro="" textlink="">
      <xdr:nvSpPr>
        <xdr:cNvPr id="9" name="矩形标注 8"/>
        <xdr:cNvSpPr/>
      </xdr:nvSpPr>
      <xdr:spPr>
        <a:xfrm>
          <a:off x="7058025" y="4674235"/>
          <a:ext cx="1115695" cy="236855"/>
        </a:xfrm>
        <a:prstGeom prst="wedgeRectCallout">
          <a:avLst>
            <a:gd name="adj1" fmla="val -390"/>
            <a:gd name="adj2" fmla="val -326722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此线槽</a:t>
          </a:r>
          <a:r>
            <a:rPr lang="en-US" altLang="zh-CN" sz="1100" b="1">
              <a:solidFill>
                <a:srgbClr val="FF0000"/>
              </a:solidFill>
            </a:rPr>
            <a:t>200mm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3289300</xdr:colOff>
      <xdr:row>11</xdr:row>
      <xdr:rowOff>95885</xdr:rowOff>
    </xdr:from>
    <xdr:to>
      <xdr:col>15</xdr:col>
      <xdr:colOff>4338320</xdr:colOff>
      <xdr:row>11</xdr:row>
      <xdr:rowOff>363220</xdr:rowOff>
    </xdr:to>
    <xdr:sp macro="" textlink="">
      <xdr:nvSpPr>
        <xdr:cNvPr id="10" name="矩形标注 9"/>
        <xdr:cNvSpPr/>
      </xdr:nvSpPr>
      <xdr:spPr>
        <a:xfrm>
          <a:off x="10223500" y="4467860"/>
          <a:ext cx="1049020" cy="267335"/>
        </a:xfrm>
        <a:prstGeom prst="wedgeRectCallout">
          <a:avLst>
            <a:gd name="adj1" fmla="val 64104"/>
            <a:gd name="adj2" fmla="val -159263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此线槽</a:t>
          </a:r>
          <a:r>
            <a:rPr lang="en-US" altLang="zh-CN" sz="1100" b="1">
              <a:solidFill>
                <a:srgbClr val="FF0000"/>
              </a:solidFill>
            </a:rPr>
            <a:t>220mm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6654800</xdr:colOff>
      <xdr:row>11</xdr:row>
      <xdr:rowOff>165735</xdr:rowOff>
    </xdr:from>
    <xdr:to>
      <xdr:col>15</xdr:col>
      <xdr:colOff>7703820</xdr:colOff>
      <xdr:row>12</xdr:row>
      <xdr:rowOff>61595</xdr:rowOff>
    </xdr:to>
    <xdr:sp macro="" textlink="">
      <xdr:nvSpPr>
        <xdr:cNvPr id="11" name="矩形标注 10"/>
        <xdr:cNvSpPr/>
      </xdr:nvSpPr>
      <xdr:spPr>
        <a:xfrm>
          <a:off x="13589000" y="4537710"/>
          <a:ext cx="1049020" cy="267335"/>
        </a:xfrm>
        <a:prstGeom prst="wedgeRectCallout">
          <a:avLst>
            <a:gd name="adj1" fmla="val -48486"/>
            <a:gd name="adj2" fmla="val -209144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此线槽</a:t>
          </a:r>
          <a:r>
            <a:rPr lang="en-US" altLang="zh-CN" sz="1100" b="1">
              <a:solidFill>
                <a:srgbClr val="FF0000"/>
              </a:solidFill>
            </a:rPr>
            <a:t>220mm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4683125</xdr:colOff>
      <xdr:row>11</xdr:row>
      <xdr:rowOff>118110</xdr:rowOff>
    </xdr:from>
    <xdr:to>
      <xdr:col>15</xdr:col>
      <xdr:colOff>5732145</xdr:colOff>
      <xdr:row>12</xdr:row>
      <xdr:rowOff>13970</xdr:rowOff>
    </xdr:to>
    <xdr:sp macro="" textlink="">
      <xdr:nvSpPr>
        <xdr:cNvPr id="12" name="矩形标注 11"/>
        <xdr:cNvSpPr/>
      </xdr:nvSpPr>
      <xdr:spPr>
        <a:xfrm>
          <a:off x="11617325" y="4490085"/>
          <a:ext cx="1049020" cy="267335"/>
        </a:xfrm>
        <a:prstGeom prst="wedgeRectCallout">
          <a:avLst>
            <a:gd name="adj1" fmla="val 40496"/>
            <a:gd name="adj2" fmla="val -177078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此导轨</a:t>
          </a:r>
          <a:r>
            <a:rPr lang="en-US" altLang="zh-CN" sz="1100" b="1">
              <a:solidFill>
                <a:srgbClr val="FF0000"/>
              </a:solidFill>
            </a:rPr>
            <a:t>200mm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3775075</xdr:colOff>
      <xdr:row>2</xdr:row>
      <xdr:rowOff>62230</xdr:rowOff>
    </xdr:from>
    <xdr:to>
      <xdr:col>15</xdr:col>
      <xdr:colOff>5145405</xdr:colOff>
      <xdr:row>3</xdr:row>
      <xdr:rowOff>650875</xdr:rowOff>
    </xdr:to>
    <xdr:sp macro="" textlink="">
      <xdr:nvSpPr>
        <xdr:cNvPr id="13" name="矩形标注 12"/>
        <xdr:cNvSpPr/>
      </xdr:nvSpPr>
      <xdr:spPr>
        <a:xfrm>
          <a:off x="10709275" y="509905"/>
          <a:ext cx="1370330" cy="893445"/>
        </a:xfrm>
        <a:prstGeom prst="wedgeRectCallout">
          <a:avLst>
            <a:gd name="adj1" fmla="val 41118"/>
            <a:gd name="adj2" fmla="val 124273"/>
          </a:avLst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安装时间继电器底座，此为选装，有此物料就装，没有就不装</a:t>
          </a:r>
        </a:p>
      </xdr:txBody>
    </xdr:sp>
    <xdr:clientData/>
  </xdr:twoCellAnchor>
  <xdr:twoCellAnchor>
    <xdr:from>
      <xdr:col>15</xdr:col>
      <xdr:colOff>5419725</xdr:colOff>
      <xdr:row>3</xdr:row>
      <xdr:rowOff>295275</xdr:rowOff>
    </xdr:from>
    <xdr:to>
      <xdr:col>15</xdr:col>
      <xdr:colOff>6030595</xdr:colOff>
      <xdr:row>3</xdr:row>
      <xdr:rowOff>562610</xdr:rowOff>
    </xdr:to>
    <xdr:sp macro="" textlink="">
      <xdr:nvSpPr>
        <xdr:cNvPr id="15" name="矩形标注 14"/>
        <xdr:cNvSpPr/>
      </xdr:nvSpPr>
      <xdr:spPr>
        <a:xfrm>
          <a:off x="12353925" y="1047750"/>
          <a:ext cx="610870" cy="267335"/>
        </a:xfrm>
        <a:prstGeom prst="wedgeRectCallout">
          <a:avLst>
            <a:gd name="adj1" fmla="val 623"/>
            <a:gd name="adj2" fmla="val 332422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卡扣端</a:t>
          </a:r>
        </a:p>
      </xdr:txBody>
    </xdr:sp>
    <xdr:clientData/>
  </xdr:twoCellAnchor>
  <xdr:oneCellAnchor>
    <xdr:from>
      <xdr:col>15</xdr:col>
      <xdr:colOff>66675</xdr:colOff>
      <xdr:row>14</xdr:row>
      <xdr:rowOff>142875</xdr:rowOff>
    </xdr:from>
    <xdr:ext cx="1116965" cy="1953260"/>
    <xdr:sp macro="" textlink="">
      <xdr:nvSpPr>
        <xdr:cNvPr id="16" name="文本框 15"/>
        <xdr:cNvSpPr txBox="1"/>
      </xdr:nvSpPr>
      <xdr:spPr>
        <a:xfrm>
          <a:off x="7000875" y="5619750"/>
          <a:ext cx="1116965" cy="195326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l"/>
          <a:r>
            <a:rPr lang="zh-CN" altLang="en-US" sz="1400" b="1">
              <a:solidFill>
                <a:srgbClr val="FF0000"/>
              </a:solidFill>
            </a:rPr>
            <a:t>线槽规格</a:t>
          </a:r>
          <a:r>
            <a:rPr lang="en-US" altLang="zh-CN" sz="1400" b="1">
              <a:solidFill>
                <a:srgbClr val="FF0000"/>
              </a:solidFill>
            </a:rPr>
            <a:t>25*50</a:t>
          </a:r>
        </a:p>
        <a:p>
          <a:pPr algn="l"/>
          <a:r>
            <a:rPr lang="en-US" altLang="zh-CN" sz="1400" b="1">
              <a:solidFill>
                <a:srgbClr val="FF0000"/>
              </a:solidFill>
            </a:rPr>
            <a:t>200mm*1</a:t>
          </a:r>
        </a:p>
        <a:p>
          <a:pPr algn="l"/>
          <a:r>
            <a:rPr lang="en-US" altLang="zh-CN" sz="1400" b="1">
              <a:solidFill>
                <a:srgbClr val="FF0000"/>
              </a:solidFill>
            </a:rPr>
            <a:t>220mm*2</a:t>
          </a:r>
        </a:p>
        <a:p>
          <a:pPr algn="l"/>
          <a:r>
            <a:rPr lang="zh-CN" altLang="en-US" sz="1400" b="1">
              <a:solidFill>
                <a:srgbClr val="FF0000"/>
              </a:solidFill>
            </a:rPr>
            <a:t>导轨</a:t>
          </a:r>
          <a:r>
            <a:rPr lang="en-US" altLang="zh-CN" sz="1400" b="1">
              <a:solidFill>
                <a:srgbClr val="FF0000"/>
              </a:solidFill>
            </a:rPr>
            <a:t>200mm</a:t>
          </a:r>
        </a:p>
        <a:p>
          <a:pPr algn="l"/>
          <a:r>
            <a:rPr lang="zh-CN" altLang="en-US" sz="1400" b="1">
              <a:solidFill>
                <a:srgbClr val="FF0000"/>
              </a:solidFill>
            </a:rPr>
            <a:t>线槽盖</a:t>
          </a:r>
        </a:p>
        <a:p>
          <a:pPr algn="l"/>
          <a:r>
            <a:rPr lang="en-US" altLang="zh-CN" sz="1400" b="1">
              <a:solidFill>
                <a:srgbClr val="FF0000"/>
              </a:solidFill>
            </a:rPr>
            <a:t>210mm*1</a:t>
          </a:r>
        </a:p>
        <a:p>
          <a:pPr algn="l"/>
          <a:r>
            <a:rPr lang="en-US" altLang="zh-CN" sz="1400" b="1">
              <a:solidFill>
                <a:srgbClr val="FF0000"/>
              </a:solidFill>
            </a:rPr>
            <a:t>250mm*2</a:t>
          </a:r>
        </a:p>
      </xdr:txBody>
    </xdr:sp>
    <xdr:clientData/>
  </xdr:one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5" name="图片 4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3729355</xdr:colOff>
      <xdr:row>15</xdr:row>
      <xdr:rowOff>295275</xdr:rowOff>
    </xdr:from>
    <xdr:to>
      <xdr:col>15</xdr:col>
      <xdr:colOff>7286625</xdr:colOff>
      <xdr:row>21</xdr:row>
      <xdr:rowOff>47625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rcRect t="16013" r="6929" b="12407"/>
        <a:stretch>
          <a:fillRect/>
        </a:stretch>
      </xdr:blipFill>
      <xdr:spPr>
        <a:xfrm>
          <a:off x="10663555" y="6134100"/>
          <a:ext cx="3557270" cy="3648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1064559</xdr:colOff>
      <xdr:row>1</xdr:row>
      <xdr:rowOff>89648</xdr:rowOff>
    </xdr:from>
    <xdr:to>
      <xdr:col>15</xdr:col>
      <xdr:colOff>7189134</xdr:colOff>
      <xdr:row>15</xdr:row>
      <xdr:rowOff>99173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7998460" y="156210"/>
          <a:ext cx="6124575" cy="5781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795937</xdr:colOff>
      <xdr:row>17</xdr:row>
      <xdr:rowOff>1856256</xdr:rowOff>
    </xdr:from>
    <xdr:to>
      <xdr:col>15</xdr:col>
      <xdr:colOff>1872262</xdr:colOff>
      <xdr:row>17</xdr:row>
      <xdr:rowOff>2275521</xdr:rowOff>
    </xdr:to>
    <xdr:sp macro="" textlink="">
      <xdr:nvSpPr>
        <xdr:cNvPr id="6" name="流程图: 过程 5"/>
        <xdr:cNvSpPr/>
      </xdr:nvSpPr>
      <xdr:spPr>
        <a:xfrm>
          <a:off x="7729855" y="8418830"/>
          <a:ext cx="1076325" cy="325120"/>
        </a:xfrm>
        <a:prstGeom prst="flowChartProcess">
          <a:avLst/>
        </a:prstGeom>
        <a:solidFill>
          <a:srgbClr val="7030A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/>
            <a:t>铜排编号</a:t>
          </a:r>
        </a:p>
      </xdr:txBody>
    </xdr:sp>
    <xdr:clientData/>
  </xdr:twoCellAnchor>
  <xdr:twoCellAnchor>
    <xdr:from>
      <xdr:col>15</xdr:col>
      <xdr:colOff>1997130</xdr:colOff>
      <xdr:row>17</xdr:row>
      <xdr:rowOff>1434342</xdr:rowOff>
    </xdr:from>
    <xdr:to>
      <xdr:col>15</xdr:col>
      <xdr:colOff>2245099</xdr:colOff>
      <xdr:row>17</xdr:row>
      <xdr:rowOff>1626466</xdr:rowOff>
    </xdr:to>
    <xdr:sp macro="" textlink="">
      <xdr:nvSpPr>
        <xdr:cNvPr id="7" name="等腰三角形 6"/>
        <xdr:cNvSpPr/>
      </xdr:nvSpPr>
      <xdr:spPr>
        <a:xfrm>
          <a:off x="8931275" y="7996555"/>
          <a:ext cx="247650" cy="1924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807143</xdr:colOff>
      <xdr:row>17</xdr:row>
      <xdr:rowOff>1265445</xdr:rowOff>
    </xdr:from>
    <xdr:to>
      <xdr:col>15</xdr:col>
      <xdr:colOff>1883468</xdr:colOff>
      <xdr:row>17</xdr:row>
      <xdr:rowOff>1656126</xdr:rowOff>
    </xdr:to>
    <xdr:sp macro="" textlink="">
      <xdr:nvSpPr>
        <xdr:cNvPr id="10" name="流程图: 过程 9"/>
        <xdr:cNvSpPr/>
      </xdr:nvSpPr>
      <xdr:spPr>
        <a:xfrm>
          <a:off x="7741285" y="7827645"/>
          <a:ext cx="1076325" cy="391160"/>
        </a:xfrm>
        <a:prstGeom prst="flowChartProcess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M8X16</a:t>
          </a:r>
          <a:r>
            <a:rPr lang="zh-CN" altLang="en-US" sz="1100"/>
            <a:t>组合螺钉</a:t>
          </a:r>
        </a:p>
      </xdr:txBody>
    </xdr:sp>
    <xdr:clientData/>
  </xdr:twoCellAnchor>
  <xdr:twoCellAnchor>
    <xdr:from>
      <xdr:col>15</xdr:col>
      <xdr:colOff>2271110</xdr:colOff>
      <xdr:row>17</xdr:row>
      <xdr:rowOff>1854222</xdr:rowOff>
    </xdr:from>
    <xdr:to>
      <xdr:col>15</xdr:col>
      <xdr:colOff>3452212</xdr:colOff>
      <xdr:row>17</xdr:row>
      <xdr:rowOff>2294949</xdr:rowOff>
    </xdr:to>
    <xdr:sp macro="" textlink="">
      <xdr:nvSpPr>
        <xdr:cNvPr id="11" name="流程图: 过程 10"/>
        <xdr:cNvSpPr/>
      </xdr:nvSpPr>
      <xdr:spPr>
        <a:xfrm>
          <a:off x="9204960" y="8416925"/>
          <a:ext cx="1181100" cy="327025"/>
        </a:xfrm>
        <a:prstGeom prst="flowChartProcess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chemeClr val="tx1"/>
              </a:solidFill>
            </a:rPr>
            <a:t>M8X25</a:t>
          </a:r>
          <a:r>
            <a:rPr lang="zh-CN" altLang="en-US" sz="1100">
              <a:solidFill>
                <a:schemeClr val="tx1"/>
              </a:solidFill>
            </a:rPr>
            <a:t>组合螺钉</a:t>
          </a:r>
        </a:p>
      </xdr:txBody>
    </xdr:sp>
    <xdr:clientData/>
  </xdr:twoCellAnchor>
  <xdr:twoCellAnchor>
    <xdr:from>
      <xdr:col>15</xdr:col>
      <xdr:colOff>2298245</xdr:colOff>
      <xdr:row>17</xdr:row>
      <xdr:rowOff>1318542</xdr:rowOff>
    </xdr:from>
    <xdr:to>
      <xdr:col>15</xdr:col>
      <xdr:colOff>3374570</xdr:colOff>
      <xdr:row>17</xdr:row>
      <xdr:rowOff>1693568</xdr:rowOff>
    </xdr:to>
    <xdr:sp macro="" textlink="">
      <xdr:nvSpPr>
        <xdr:cNvPr id="12" name="流程图: 过程 11"/>
        <xdr:cNvSpPr/>
      </xdr:nvSpPr>
      <xdr:spPr>
        <a:xfrm>
          <a:off x="9232265" y="7880985"/>
          <a:ext cx="1076325" cy="375285"/>
        </a:xfrm>
        <a:prstGeom prst="flowChartProces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M8X20</a:t>
          </a:r>
          <a:r>
            <a:rPr lang="zh-CN" altLang="en-US" sz="1100"/>
            <a:t>组合螺钉</a:t>
          </a:r>
        </a:p>
      </xdr:txBody>
    </xdr:sp>
    <xdr:clientData/>
  </xdr:twoCellAnchor>
  <xdr:twoCellAnchor>
    <xdr:from>
      <xdr:col>15</xdr:col>
      <xdr:colOff>359228</xdr:colOff>
      <xdr:row>17</xdr:row>
      <xdr:rowOff>1215026</xdr:rowOff>
    </xdr:from>
    <xdr:to>
      <xdr:col>15</xdr:col>
      <xdr:colOff>3541060</xdr:colOff>
      <xdr:row>17</xdr:row>
      <xdr:rowOff>2354905</xdr:rowOff>
    </xdr:to>
    <xdr:sp macro="" textlink="">
      <xdr:nvSpPr>
        <xdr:cNvPr id="13" name="流程图: 过程 12"/>
        <xdr:cNvSpPr/>
      </xdr:nvSpPr>
      <xdr:spPr>
        <a:xfrm>
          <a:off x="7292975" y="7777480"/>
          <a:ext cx="3181985" cy="966470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2530048</xdr:colOff>
      <xdr:row>5</xdr:row>
      <xdr:rowOff>34845</xdr:rowOff>
    </xdr:from>
    <xdr:to>
      <xdr:col>15</xdr:col>
      <xdr:colOff>3024713</xdr:colOff>
      <xdr:row>5</xdr:row>
      <xdr:rowOff>277735</xdr:rowOff>
    </xdr:to>
    <xdr:sp macro="" textlink="">
      <xdr:nvSpPr>
        <xdr:cNvPr id="17" name="TextBox 86"/>
        <xdr:cNvSpPr txBox="1"/>
      </xdr:nvSpPr>
      <xdr:spPr>
        <a:xfrm>
          <a:off x="9464040" y="2005965"/>
          <a:ext cx="494665" cy="24320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 FU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384202</xdr:colOff>
      <xdr:row>17</xdr:row>
      <xdr:rowOff>2042675</xdr:rowOff>
    </xdr:from>
    <xdr:to>
      <xdr:col>15</xdr:col>
      <xdr:colOff>744202</xdr:colOff>
      <xdr:row>17</xdr:row>
      <xdr:rowOff>2264278</xdr:rowOff>
    </xdr:to>
    <xdr:sp macro="" textlink="">
      <xdr:nvSpPr>
        <xdr:cNvPr id="140" name="矩形 139"/>
        <xdr:cNvSpPr/>
      </xdr:nvSpPr>
      <xdr:spPr>
        <a:xfrm>
          <a:off x="7318375" y="8604885"/>
          <a:ext cx="359410" cy="139065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6128019</xdr:colOff>
      <xdr:row>3</xdr:row>
      <xdr:rowOff>818033</xdr:rowOff>
    </xdr:from>
    <xdr:to>
      <xdr:col>15</xdr:col>
      <xdr:colOff>6645091</xdr:colOff>
      <xdr:row>4</xdr:row>
      <xdr:rowOff>254537</xdr:rowOff>
    </xdr:to>
    <xdr:sp macro="" textlink="">
      <xdr:nvSpPr>
        <xdr:cNvPr id="91" name="TextBox 86"/>
        <xdr:cNvSpPr txBox="1"/>
      </xdr:nvSpPr>
      <xdr:spPr>
        <a:xfrm>
          <a:off x="13061950" y="1570355"/>
          <a:ext cx="516890" cy="28384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6091998</xdr:colOff>
      <xdr:row>2</xdr:row>
      <xdr:rowOff>252935</xdr:rowOff>
    </xdr:from>
    <xdr:to>
      <xdr:col>15</xdr:col>
      <xdr:colOff>6609070</xdr:colOff>
      <xdr:row>3</xdr:row>
      <xdr:rowOff>238527</xdr:rowOff>
    </xdr:to>
    <xdr:sp macro="" textlink="">
      <xdr:nvSpPr>
        <xdr:cNvPr id="94" name="TextBox 86"/>
        <xdr:cNvSpPr txBox="1"/>
      </xdr:nvSpPr>
      <xdr:spPr>
        <a:xfrm>
          <a:off x="13025755" y="700405"/>
          <a:ext cx="516890" cy="29019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4808924</xdr:colOff>
      <xdr:row>4</xdr:row>
      <xdr:rowOff>96854</xdr:rowOff>
    </xdr:from>
    <xdr:to>
      <xdr:col>15</xdr:col>
      <xdr:colOff>5234748</xdr:colOff>
      <xdr:row>5</xdr:row>
      <xdr:rowOff>21615</xdr:rowOff>
    </xdr:to>
    <xdr:pic>
      <xdr:nvPicPr>
        <xdr:cNvPr id="92" name="图片 13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11743055" y="1696720"/>
          <a:ext cx="425450" cy="2965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5473594</xdr:colOff>
      <xdr:row>3</xdr:row>
      <xdr:rowOff>41946</xdr:rowOff>
    </xdr:from>
    <xdr:to>
      <xdr:col>15</xdr:col>
      <xdr:colOff>5899418</xdr:colOff>
      <xdr:row>3</xdr:row>
      <xdr:rowOff>338902</xdr:rowOff>
    </xdr:to>
    <xdr:pic>
      <xdr:nvPicPr>
        <xdr:cNvPr id="103" name="图片 13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12407265" y="794385"/>
          <a:ext cx="426085" cy="2965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1647908</xdr:colOff>
      <xdr:row>3</xdr:row>
      <xdr:rowOff>493059</xdr:rowOff>
    </xdr:from>
    <xdr:to>
      <xdr:col>15</xdr:col>
      <xdr:colOff>2084294</xdr:colOff>
      <xdr:row>3</xdr:row>
      <xdr:rowOff>728382</xdr:rowOff>
    </xdr:to>
    <xdr:sp macro="" textlink="">
      <xdr:nvSpPr>
        <xdr:cNvPr id="118" name="矩形 117"/>
        <xdr:cNvSpPr/>
      </xdr:nvSpPr>
      <xdr:spPr>
        <a:xfrm>
          <a:off x="8582025" y="1245235"/>
          <a:ext cx="436245" cy="235585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3248907</xdr:colOff>
      <xdr:row>2</xdr:row>
      <xdr:rowOff>270545</xdr:rowOff>
    </xdr:from>
    <xdr:to>
      <xdr:col>15</xdr:col>
      <xdr:colOff>3585003</xdr:colOff>
      <xdr:row>3</xdr:row>
      <xdr:rowOff>255438</xdr:rowOff>
    </xdr:to>
    <xdr:sp macro="" textlink="">
      <xdr:nvSpPr>
        <xdr:cNvPr id="223" name="矩形 222"/>
        <xdr:cNvSpPr/>
      </xdr:nvSpPr>
      <xdr:spPr>
        <a:xfrm>
          <a:off x="10182860" y="718185"/>
          <a:ext cx="335915" cy="28956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1746037</xdr:colOff>
      <xdr:row>3</xdr:row>
      <xdr:rowOff>788737</xdr:rowOff>
    </xdr:from>
    <xdr:to>
      <xdr:col>15</xdr:col>
      <xdr:colOff>2082133</xdr:colOff>
      <xdr:row>4</xdr:row>
      <xdr:rowOff>224542</xdr:rowOff>
    </xdr:to>
    <xdr:sp macro="" textlink="">
      <xdr:nvSpPr>
        <xdr:cNvPr id="224" name="矩形 223"/>
        <xdr:cNvSpPr/>
      </xdr:nvSpPr>
      <xdr:spPr>
        <a:xfrm>
          <a:off x="8679815" y="1541145"/>
          <a:ext cx="335915" cy="28321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5153107</xdr:colOff>
      <xdr:row>5</xdr:row>
      <xdr:rowOff>9593</xdr:rowOff>
    </xdr:from>
    <xdr:to>
      <xdr:col>15</xdr:col>
      <xdr:colOff>5558119</xdr:colOff>
      <xdr:row>5</xdr:row>
      <xdr:rowOff>280148</xdr:rowOff>
    </xdr:to>
    <xdr:sp macro="" textlink="">
      <xdr:nvSpPr>
        <xdr:cNvPr id="76" name="TextBox 75"/>
        <xdr:cNvSpPr txBox="1"/>
      </xdr:nvSpPr>
      <xdr:spPr>
        <a:xfrm>
          <a:off x="12087225" y="1981200"/>
          <a:ext cx="404495" cy="27051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lang="en-US" altLang="zh-CN" sz="1200">
              <a:solidFill>
                <a:srgbClr val="FF0000"/>
              </a:solidFill>
            </a:rPr>
            <a:t>K1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3002375</xdr:colOff>
      <xdr:row>2</xdr:row>
      <xdr:rowOff>302548</xdr:rowOff>
    </xdr:from>
    <xdr:to>
      <xdr:col>15</xdr:col>
      <xdr:colOff>3316700</xdr:colOff>
      <xdr:row>3</xdr:row>
      <xdr:rowOff>264104</xdr:rowOff>
    </xdr:to>
    <xdr:sp macro="" textlink="">
      <xdr:nvSpPr>
        <xdr:cNvPr id="99" name="等腰三角形 98"/>
        <xdr:cNvSpPr/>
      </xdr:nvSpPr>
      <xdr:spPr>
        <a:xfrm>
          <a:off x="9936480" y="749935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4584806</xdr:colOff>
      <xdr:row>3</xdr:row>
      <xdr:rowOff>780398</xdr:rowOff>
    </xdr:from>
    <xdr:to>
      <xdr:col>15</xdr:col>
      <xdr:colOff>4899131</xdr:colOff>
      <xdr:row>4</xdr:row>
      <xdr:rowOff>202472</xdr:rowOff>
    </xdr:to>
    <xdr:sp macro="" textlink="">
      <xdr:nvSpPr>
        <xdr:cNvPr id="100" name="等腰三角形 99"/>
        <xdr:cNvSpPr/>
      </xdr:nvSpPr>
      <xdr:spPr>
        <a:xfrm>
          <a:off x="11518900" y="1532255"/>
          <a:ext cx="314325" cy="26987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3542660</xdr:colOff>
      <xdr:row>3</xdr:row>
      <xdr:rowOff>757185</xdr:rowOff>
    </xdr:from>
    <xdr:to>
      <xdr:col>15</xdr:col>
      <xdr:colOff>3856985</xdr:colOff>
      <xdr:row>4</xdr:row>
      <xdr:rowOff>178458</xdr:rowOff>
    </xdr:to>
    <xdr:sp macro="" textlink="">
      <xdr:nvSpPr>
        <xdr:cNvPr id="101" name="等腰三角形 100"/>
        <xdr:cNvSpPr/>
      </xdr:nvSpPr>
      <xdr:spPr>
        <a:xfrm>
          <a:off x="10476230" y="1509395"/>
          <a:ext cx="314325" cy="26924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3161980</xdr:colOff>
      <xdr:row>3</xdr:row>
      <xdr:rowOff>798327</xdr:rowOff>
    </xdr:from>
    <xdr:to>
      <xdr:col>15</xdr:col>
      <xdr:colOff>3476305</xdr:colOff>
      <xdr:row>4</xdr:row>
      <xdr:rowOff>219600</xdr:rowOff>
    </xdr:to>
    <xdr:sp macro="" textlink="">
      <xdr:nvSpPr>
        <xdr:cNvPr id="102" name="等腰三角形 101"/>
        <xdr:cNvSpPr/>
      </xdr:nvSpPr>
      <xdr:spPr>
        <a:xfrm>
          <a:off x="10095865" y="1550670"/>
          <a:ext cx="314325" cy="2686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1491024</xdr:colOff>
      <xdr:row>3</xdr:row>
      <xdr:rowOff>822660</xdr:rowOff>
    </xdr:from>
    <xdr:to>
      <xdr:col>15</xdr:col>
      <xdr:colOff>1805349</xdr:colOff>
      <xdr:row>4</xdr:row>
      <xdr:rowOff>243933</xdr:rowOff>
    </xdr:to>
    <xdr:sp macro="" textlink="">
      <xdr:nvSpPr>
        <xdr:cNvPr id="106" name="等腰三角形 105"/>
        <xdr:cNvSpPr/>
      </xdr:nvSpPr>
      <xdr:spPr>
        <a:xfrm>
          <a:off x="8425180" y="1574800"/>
          <a:ext cx="314325" cy="26924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3205682</xdr:colOff>
      <xdr:row>3</xdr:row>
      <xdr:rowOff>510657</xdr:rowOff>
    </xdr:from>
    <xdr:to>
      <xdr:col>15</xdr:col>
      <xdr:colOff>3565682</xdr:colOff>
      <xdr:row>3</xdr:row>
      <xdr:rowOff>726658</xdr:rowOff>
    </xdr:to>
    <xdr:sp macro="" textlink="">
      <xdr:nvSpPr>
        <xdr:cNvPr id="142" name="矩形 141"/>
        <xdr:cNvSpPr/>
      </xdr:nvSpPr>
      <xdr:spPr>
        <a:xfrm>
          <a:off x="10139680" y="1263015"/>
          <a:ext cx="360045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58</a:t>
          </a:r>
          <a:endParaRPr lang="zh-CN" altLang="en-US" sz="1100" b="1"/>
        </a:p>
      </xdr:txBody>
    </xdr:sp>
    <xdr:clientData/>
  </xdr:twoCellAnchor>
  <xdr:twoCellAnchor>
    <xdr:from>
      <xdr:col>15</xdr:col>
      <xdr:colOff>5143500</xdr:colOff>
      <xdr:row>1</xdr:row>
      <xdr:rowOff>145676</xdr:rowOff>
    </xdr:from>
    <xdr:to>
      <xdr:col>15</xdr:col>
      <xdr:colOff>5548512</xdr:colOff>
      <xdr:row>2</xdr:row>
      <xdr:rowOff>35231</xdr:rowOff>
    </xdr:to>
    <xdr:sp macro="" textlink="">
      <xdr:nvSpPr>
        <xdr:cNvPr id="66" name="TextBox 65"/>
        <xdr:cNvSpPr txBox="1"/>
      </xdr:nvSpPr>
      <xdr:spPr>
        <a:xfrm>
          <a:off x="12077700" y="212090"/>
          <a:ext cx="404495" cy="27051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lang="en-US" altLang="zh-CN" sz="1200">
              <a:solidFill>
                <a:srgbClr val="FF0000"/>
              </a:solidFill>
            </a:rPr>
            <a:t>K2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3305736</xdr:colOff>
      <xdr:row>1</xdr:row>
      <xdr:rowOff>291354</xdr:rowOff>
    </xdr:from>
    <xdr:to>
      <xdr:col>15</xdr:col>
      <xdr:colOff>3552266</xdr:colOff>
      <xdr:row>2</xdr:row>
      <xdr:rowOff>145677</xdr:rowOff>
    </xdr:to>
    <xdr:sp macro="" textlink="">
      <xdr:nvSpPr>
        <xdr:cNvPr id="67" name="TextBox 86"/>
        <xdr:cNvSpPr txBox="1"/>
      </xdr:nvSpPr>
      <xdr:spPr>
        <a:xfrm>
          <a:off x="10239375" y="357505"/>
          <a:ext cx="247015" cy="23558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3906370</xdr:colOff>
      <xdr:row>1</xdr:row>
      <xdr:rowOff>253254</xdr:rowOff>
    </xdr:from>
    <xdr:to>
      <xdr:col>15</xdr:col>
      <xdr:colOff>4401035</xdr:colOff>
      <xdr:row>2</xdr:row>
      <xdr:rowOff>115144</xdr:rowOff>
    </xdr:to>
    <xdr:sp macro="" textlink="">
      <xdr:nvSpPr>
        <xdr:cNvPr id="69" name="TextBox 86"/>
        <xdr:cNvSpPr txBox="1"/>
      </xdr:nvSpPr>
      <xdr:spPr>
        <a:xfrm>
          <a:off x="10840085" y="319405"/>
          <a:ext cx="494665" cy="24320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RS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3906370</xdr:colOff>
      <xdr:row>4</xdr:row>
      <xdr:rowOff>320489</xdr:rowOff>
    </xdr:from>
    <xdr:to>
      <xdr:col>15</xdr:col>
      <xdr:colOff>4401035</xdr:colOff>
      <xdr:row>5</xdr:row>
      <xdr:rowOff>193585</xdr:rowOff>
    </xdr:to>
    <xdr:sp macro="" textlink="">
      <xdr:nvSpPr>
        <xdr:cNvPr id="70" name="TextBox 86"/>
        <xdr:cNvSpPr txBox="1"/>
      </xdr:nvSpPr>
      <xdr:spPr>
        <a:xfrm>
          <a:off x="10840085" y="1920240"/>
          <a:ext cx="494665" cy="24447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RSX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4527176</xdr:colOff>
      <xdr:row>1</xdr:row>
      <xdr:rowOff>302560</xdr:rowOff>
    </xdr:from>
    <xdr:to>
      <xdr:col>15</xdr:col>
      <xdr:colOff>4773706</xdr:colOff>
      <xdr:row>2</xdr:row>
      <xdr:rowOff>156883</xdr:rowOff>
    </xdr:to>
    <xdr:sp macro="" textlink="">
      <xdr:nvSpPr>
        <xdr:cNvPr id="71" name="TextBox 86"/>
        <xdr:cNvSpPr txBox="1"/>
      </xdr:nvSpPr>
      <xdr:spPr>
        <a:xfrm>
          <a:off x="11461115" y="368935"/>
          <a:ext cx="246380" cy="23558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3608294</xdr:colOff>
      <xdr:row>4</xdr:row>
      <xdr:rowOff>201707</xdr:rowOff>
    </xdr:from>
    <xdr:to>
      <xdr:col>15</xdr:col>
      <xdr:colOff>3854824</xdr:colOff>
      <xdr:row>5</xdr:row>
      <xdr:rowOff>67236</xdr:rowOff>
    </xdr:to>
    <xdr:sp macro="" textlink="">
      <xdr:nvSpPr>
        <xdr:cNvPr id="72" name="TextBox 86"/>
        <xdr:cNvSpPr txBox="1"/>
      </xdr:nvSpPr>
      <xdr:spPr>
        <a:xfrm>
          <a:off x="10542270" y="1801495"/>
          <a:ext cx="246380" cy="23685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4560794</xdr:colOff>
      <xdr:row>4</xdr:row>
      <xdr:rowOff>224118</xdr:rowOff>
    </xdr:from>
    <xdr:to>
      <xdr:col>15</xdr:col>
      <xdr:colOff>4807324</xdr:colOff>
      <xdr:row>5</xdr:row>
      <xdr:rowOff>89647</xdr:rowOff>
    </xdr:to>
    <xdr:sp macro="" textlink="">
      <xdr:nvSpPr>
        <xdr:cNvPr id="73" name="TextBox 86"/>
        <xdr:cNvSpPr txBox="1"/>
      </xdr:nvSpPr>
      <xdr:spPr>
        <a:xfrm>
          <a:off x="11494770" y="1823720"/>
          <a:ext cx="246380" cy="237490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2061883</xdr:colOff>
      <xdr:row>4</xdr:row>
      <xdr:rowOff>246531</xdr:rowOff>
    </xdr:from>
    <xdr:to>
      <xdr:col>15</xdr:col>
      <xdr:colOff>2375647</xdr:colOff>
      <xdr:row>5</xdr:row>
      <xdr:rowOff>112060</xdr:rowOff>
    </xdr:to>
    <xdr:sp macro="" textlink="">
      <xdr:nvSpPr>
        <xdr:cNvPr id="74" name="TextBox 86"/>
        <xdr:cNvSpPr txBox="1"/>
      </xdr:nvSpPr>
      <xdr:spPr>
        <a:xfrm>
          <a:off x="8996045" y="1846580"/>
          <a:ext cx="313690" cy="23685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1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4690783</xdr:colOff>
      <xdr:row>3</xdr:row>
      <xdr:rowOff>488578</xdr:rowOff>
    </xdr:from>
    <xdr:to>
      <xdr:col>15</xdr:col>
      <xdr:colOff>5050783</xdr:colOff>
      <xdr:row>3</xdr:row>
      <xdr:rowOff>704579</xdr:rowOff>
    </xdr:to>
    <xdr:sp macro="" textlink="">
      <xdr:nvSpPr>
        <xdr:cNvPr id="78" name="矩形 77"/>
        <xdr:cNvSpPr/>
      </xdr:nvSpPr>
      <xdr:spPr>
        <a:xfrm>
          <a:off x="11624945" y="1240790"/>
          <a:ext cx="359410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56</a:t>
          </a:r>
          <a:endParaRPr lang="zh-CN" altLang="en-US" sz="1100" b="1"/>
        </a:p>
      </xdr:txBody>
    </xdr:sp>
    <xdr:clientData/>
  </xdr:twoCellAnchor>
  <xdr:twoCellAnchor>
    <xdr:from>
      <xdr:col>15</xdr:col>
      <xdr:colOff>2700617</xdr:colOff>
      <xdr:row>2</xdr:row>
      <xdr:rowOff>67236</xdr:rowOff>
    </xdr:from>
    <xdr:to>
      <xdr:col>15</xdr:col>
      <xdr:colOff>3137003</xdr:colOff>
      <xdr:row>3</xdr:row>
      <xdr:rowOff>0</xdr:rowOff>
    </xdr:to>
    <xdr:sp macro="" textlink="">
      <xdr:nvSpPr>
        <xdr:cNvPr id="79" name="矩形 78"/>
        <xdr:cNvSpPr/>
      </xdr:nvSpPr>
      <xdr:spPr>
        <a:xfrm>
          <a:off x="9634220" y="514350"/>
          <a:ext cx="436880" cy="238125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5446059</xdr:colOff>
      <xdr:row>3</xdr:row>
      <xdr:rowOff>481854</xdr:rowOff>
    </xdr:from>
    <xdr:to>
      <xdr:col>15</xdr:col>
      <xdr:colOff>5806059</xdr:colOff>
      <xdr:row>3</xdr:row>
      <xdr:rowOff>697855</xdr:rowOff>
    </xdr:to>
    <xdr:sp macro="" textlink="">
      <xdr:nvSpPr>
        <xdr:cNvPr id="80" name="矩形 79"/>
        <xdr:cNvSpPr/>
      </xdr:nvSpPr>
      <xdr:spPr>
        <a:xfrm>
          <a:off x="12379960" y="1233805"/>
          <a:ext cx="360045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56</a:t>
          </a:r>
          <a:endParaRPr lang="zh-CN" altLang="en-US" sz="1100" b="1"/>
        </a:p>
      </xdr:txBody>
    </xdr:sp>
    <xdr:clientData/>
  </xdr:twoCellAnchor>
  <xdr:twoCellAnchor>
    <xdr:from>
      <xdr:col>15</xdr:col>
      <xdr:colOff>4997824</xdr:colOff>
      <xdr:row>3</xdr:row>
      <xdr:rowOff>190500</xdr:rowOff>
    </xdr:from>
    <xdr:to>
      <xdr:col>15</xdr:col>
      <xdr:colOff>5121088</xdr:colOff>
      <xdr:row>3</xdr:row>
      <xdr:rowOff>403412</xdr:rowOff>
    </xdr:to>
    <xdr:cxnSp macro="">
      <xdr:nvCxnSpPr>
        <xdr:cNvPr id="82" name="直接箭头连接符 81"/>
        <xdr:cNvCxnSpPr/>
      </xdr:nvCxnSpPr>
      <xdr:spPr>
        <a:xfrm rot="5400000">
          <a:off x="11887200" y="987425"/>
          <a:ext cx="212725" cy="12319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5827059</xdr:colOff>
      <xdr:row>3</xdr:row>
      <xdr:rowOff>235324</xdr:rowOff>
    </xdr:from>
    <xdr:to>
      <xdr:col>15</xdr:col>
      <xdr:colOff>5950323</xdr:colOff>
      <xdr:row>3</xdr:row>
      <xdr:rowOff>448236</xdr:rowOff>
    </xdr:to>
    <xdr:cxnSp macro="">
      <xdr:nvCxnSpPr>
        <xdr:cNvPr id="84" name="直接箭头连接符 83"/>
        <xdr:cNvCxnSpPr/>
      </xdr:nvCxnSpPr>
      <xdr:spPr>
        <a:xfrm rot="5400000">
          <a:off x="12715875" y="1032510"/>
          <a:ext cx="213360" cy="12319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4572000</xdr:colOff>
      <xdr:row>2</xdr:row>
      <xdr:rowOff>291354</xdr:rowOff>
    </xdr:from>
    <xdr:to>
      <xdr:col>15</xdr:col>
      <xdr:colOff>4886325</xdr:colOff>
      <xdr:row>3</xdr:row>
      <xdr:rowOff>252910</xdr:rowOff>
    </xdr:to>
    <xdr:sp macro="" textlink="">
      <xdr:nvSpPr>
        <xdr:cNvPr id="85" name="等腰三角形 84"/>
        <xdr:cNvSpPr/>
      </xdr:nvSpPr>
      <xdr:spPr>
        <a:xfrm>
          <a:off x="11506200" y="738505"/>
          <a:ext cx="314325" cy="26670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5777753</xdr:colOff>
      <xdr:row>2</xdr:row>
      <xdr:rowOff>230842</xdr:rowOff>
    </xdr:from>
    <xdr:to>
      <xdr:col>15</xdr:col>
      <xdr:colOff>6092078</xdr:colOff>
      <xdr:row>3</xdr:row>
      <xdr:rowOff>192398</xdr:rowOff>
    </xdr:to>
    <xdr:sp macro="" textlink="">
      <xdr:nvSpPr>
        <xdr:cNvPr id="86" name="等腰三角形 85"/>
        <xdr:cNvSpPr/>
      </xdr:nvSpPr>
      <xdr:spPr>
        <a:xfrm>
          <a:off x="12711430" y="678180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5806889</xdr:colOff>
      <xdr:row>3</xdr:row>
      <xdr:rowOff>775448</xdr:rowOff>
    </xdr:from>
    <xdr:to>
      <xdr:col>15</xdr:col>
      <xdr:colOff>6121214</xdr:colOff>
      <xdr:row>4</xdr:row>
      <xdr:rowOff>187916</xdr:rowOff>
    </xdr:to>
    <xdr:sp macro="" textlink="">
      <xdr:nvSpPr>
        <xdr:cNvPr id="87" name="等腰三角形 86"/>
        <xdr:cNvSpPr/>
      </xdr:nvSpPr>
      <xdr:spPr>
        <a:xfrm>
          <a:off x="12740640" y="1527810"/>
          <a:ext cx="314325" cy="25971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3541059</xdr:colOff>
      <xdr:row>2</xdr:row>
      <xdr:rowOff>257737</xdr:rowOff>
    </xdr:from>
    <xdr:to>
      <xdr:col>15</xdr:col>
      <xdr:colOff>3855384</xdr:colOff>
      <xdr:row>3</xdr:row>
      <xdr:rowOff>219293</xdr:rowOff>
    </xdr:to>
    <xdr:sp macro="" textlink="">
      <xdr:nvSpPr>
        <xdr:cNvPr id="104" name="等腰三角形 103"/>
        <xdr:cNvSpPr/>
      </xdr:nvSpPr>
      <xdr:spPr>
        <a:xfrm>
          <a:off x="10474960" y="704850"/>
          <a:ext cx="314325" cy="26670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2028265</xdr:colOff>
      <xdr:row>3</xdr:row>
      <xdr:rowOff>784412</xdr:rowOff>
    </xdr:from>
    <xdr:to>
      <xdr:col>15</xdr:col>
      <xdr:colOff>2342590</xdr:colOff>
      <xdr:row>4</xdr:row>
      <xdr:rowOff>196880</xdr:rowOff>
    </xdr:to>
    <xdr:sp macro="" textlink="">
      <xdr:nvSpPr>
        <xdr:cNvPr id="105" name="等腰三角形 104"/>
        <xdr:cNvSpPr/>
      </xdr:nvSpPr>
      <xdr:spPr>
        <a:xfrm>
          <a:off x="8962390" y="1536700"/>
          <a:ext cx="314325" cy="26035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493059</xdr:colOff>
      <xdr:row>17</xdr:row>
      <xdr:rowOff>1378324</xdr:rowOff>
    </xdr:from>
    <xdr:to>
      <xdr:col>15</xdr:col>
      <xdr:colOff>708692</xdr:colOff>
      <xdr:row>17</xdr:row>
      <xdr:rowOff>1590696</xdr:rowOff>
    </xdr:to>
    <xdr:sp macro="" textlink="">
      <xdr:nvSpPr>
        <xdr:cNvPr id="107" name="矩形 106"/>
        <xdr:cNvSpPr/>
      </xdr:nvSpPr>
      <xdr:spPr>
        <a:xfrm>
          <a:off x="7426960" y="7940675"/>
          <a:ext cx="215900" cy="212725"/>
        </a:xfrm>
        <a:prstGeom prst="rect">
          <a:avLst/>
        </a:prstGeom>
        <a:solidFill>
          <a:schemeClr val="accent3">
            <a:lumMod val="20000"/>
            <a:lumOff val="80000"/>
          </a:schemeClr>
        </a:solidFill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 editAs="oneCell">
    <xdr:from>
      <xdr:col>15</xdr:col>
      <xdr:colOff>5417969</xdr:colOff>
      <xdr:row>5</xdr:row>
      <xdr:rowOff>305285</xdr:rowOff>
    </xdr:from>
    <xdr:to>
      <xdr:col>15</xdr:col>
      <xdr:colOff>6102088</xdr:colOff>
      <xdr:row>10</xdr:row>
      <xdr:rowOff>196588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>
        <a:xfrm rot="5400000">
          <a:off x="11733530" y="2894330"/>
          <a:ext cx="1920240" cy="684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4854625</xdr:colOff>
      <xdr:row>11</xdr:row>
      <xdr:rowOff>265299</xdr:rowOff>
    </xdr:from>
    <xdr:to>
      <xdr:col>15</xdr:col>
      <xdr:colOff>6294625</xdr:colOff>
      <xdr:row>13</xdr:row>
      <xdr:rowOff>294336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>
        <a:xfrm rot="5400000">
          <a:off x="12122785" y="4302760"/>
          <a:ext cx="771525" cy="1440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5195294</xdr:colOff>
      <xdr:row>10</xdr:row>
      <xdr:rowOff>84045</xdr:rowOff>
    </xdr:from>
    <xdr:to>
      <xdr:col>15</xdr:col>
      <xdr:colOff>6275294</xdr:colOff>
      <xdr:row>11</xdr:row>
      <xdr:rowOff>256200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>
        <a:xfrm rot="5400000">
          <a:off x="12397105" y="3816350"/>
          <a:ext cx="544195" cy="1079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6387353</xdr:colOff>
      <xdr:row>12</xdr:row>
      <xdr:rowOff>179295</xdr:rowOff>
    </xdr:from>
    <xdr:to>
      <xdr:col>15</xdr:col>
      <xdr:colOff>6902824</xdr:colOff>
      <xdr:row>13</xdr:row>
      <xdr:rowOff>67236</xdr:rowOff>
    </xdr:to>
    <xdr:sp macro="" textlink="">
      <xdr:nvSpPr>
        <xdr:cNvPr id="108" name="TextBox 107"/>
        <xdr:cNvSpPr txBox="1"/>
      </xdr:nvSpPr>
      <xdr:spPr>
        <a:xfrm>
          <a:off x="13321030" y="4922520"/>
          <a:ext cx="515620" cy="25908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lang="en-US" altLang="zh-CN" sz="1200">
              <a:solidFill>
                <a:srgbClr val="FF0000"/>
              </a:solidFill>
            </a:rPr>
            <a:t>F010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6331324</xdr:colOff>
      <xdr:row>10</xdr:row>
      <xdr:rowOff>246530</xdr:rowOff>
    </xdr:from>
    <xdr:to>
      <xdr:col>15</xdr:col>
      <xdr:colOff>6846795</xdr:colOff>
      <xdr:row>11</xdr:row>
      <xdr:rowOff>134471</xdr:rowOff>
    </xdr:to>
    <xdr:sp macro="" textlink="">
      <xdr:nvSpPr>
        <xdr:cNvPr id="109" name="TextBox 108"/>
        <xdr:cNvSpPr txBox="1"/>
      </xdr:nvSpPr>
      <xdr:spPr>
        <a:xfrm>
          <a:off x="13265150" y="4246880"/>
          <a:ext cx="515620" cy="25908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lang="en-US" altLang="zh-CN" sz="1200">
              <a:solidFill>
                <a:srgbClr val="FF0000"/>
              </a:solidFill>
            </a:rPr>
            <a:t>K3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3910854</xdr:colOff>
      <xdr:row>11</xdr:row>
      <xdr:rowOff>134472</xdr:rowOff>
    </xdr:from>
    <xdr:to>
      <xdr:col>15</xdr:col>
      <xdr:colOff>4269442</xdr:colOff>
      <xdr:row>12</xdr:row>
      <xdr:rowOff>44824</xdr:rowOff>
    </xdr:to>
    <xdr:sp macro="" textlink="">
      <xdr:nvSpPr>
        <xdr:cNvPr id="112" name="TextBox 111"/>
        <xdr:cNvSpPr txBox="1"/>
      </xdr:nvSpPr>
      <xdr:spPr>
        <a:xfrm>
          <a:off x="10844530" y="4505960"/>
          <a:ext cx="358775" cy="28194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lang="en-US" altLang="zh-CN" sz="1200">
              <a:solidFill>
                <a:srgbClr val="FF0000"/>
              </a:solidFill>
            </a:rPr>
            <a:t>PJ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5838264</xdr:colOff>
      <xdr:row>3</xdr:row>
      <xdr:rowOff>369794</xdr:rowOff>
    </xdr:from>
    <xdr:to>
      <xdr:col>15</xdr:col>
      <xdr:colOff>6540873</xdr:colOff>
      <xdr:row>3</xdr:row>
      <xdr:rowOff>712694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>
        <a:xfrm>
          <a:off x="12772390" y="1122045"/>
          <a:ext cx="702310" cy="34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5804647</xdr:colOff>
      <xdr:row>4</xdr:row>
      <xdr:rowOff>291354</xdr:rowOff>
    </xdr:from>
    <xdr:to>
      <xdr:col>15</xdr:col>
      <xdr:colOff>6507256</xdr:colOff>
      <xdr:row>5</xdr:row>
      <xdr:rowOff>264460</xdr:rowOff>
    </xdr:to>
    <xdr:pic>
      <xdr:nvPicPr>
        <xdr:cNvPr id="11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>
        <a:xfrm>
          <a:off x="12738735" y="1891030"/>
          <a:ext cx="702310" cy="3448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6555442</xdr:colOff>
      <xdr:row>4</xdr:row>
      <xdr:rowOff>357869</xdr:rowOff>
    </xdr:from>
    <xdr:to>
      <xdr:col>15</xdr:col>
      <xdr:colOff>7765678</xdr:colOff>
      <xdr:row>5</xdr:row>
      <xdr:rowOff>348105</xdr:rowOff>
    </xdr:to>
    <xdr:sp macro="" textlink="">
      <xdr:nvSpPr>
        <xdr:cNvPr id="120" name="矩形 119"/>
        <xdr:cNvSpPr/>
      </xdr:nvSpPr>
      <xdr:spPr>
        <a:xfrm>
          <a:off x="13489305" y="1957705"/>
          <a:ext cx="1210310" cy="36195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X10(21/22/25/26)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6589059</xdr:colOff>
      <xdr:row>3</xdr:row>
      <xdr:rowOff>324971</xdr:rowOff>
    </xdr:from>
    <xdr:to>
      <xdr:col>15</xdr:col>
      <xdr:colOff>7788088</xdr:colOff>
      <xdr:row>3</xdr:row>
      <xdr:rowOff>685001</xdr:rowOff>
    </xdr:to>
    <xdr:sp macro="" textlink="">
      <xdr:nvSpPr>
        <xdr:cNvPr id="121" name="矩形 120"/>
        <xdr:cNvSpPr/>
      </xdr:nvSpPr>
      <xdr:spPr>
        <a:xfrm>
          <a:off x="13522960" y="1076960"/>
          <a:ext cx="1198880" cy="36004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X10(23/24/27/28)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2185147</xdr:colOff>
      <xdr:row>12</xdr:row>
      <xdr:rowOff>212913</xdr:rowOff>
    </xdr:from>
    <xdr:to>
      <xdr:col>15</xdr:col>
      <xdr:colOff>3270998</xdr:colOff>
      <xdr:row>13</xdr:row>
      <xdr:rowOff>208733</xdr:rowOff>
    </xdr:to>
    <xdr:sp macro="" textlink="">
      <xdr:nvSpPr>
        <xdr:cNvPr id="122" name="矩形标注 121"/>
        <xdr:cNvSpPr/>
      </xdr:nvSpPr>
      <xdr:spPr>
        <a:xfrm>
          <a:off x="9119235" y="4956175"/>
          <a:ext cx="1085850" cy="367030"/>
        </a:xfrm>
        <a:prstGeom prst="wedgeRectCallout">
          <a:avLst>
            <a:gd name="adj1" fmla="val 75017"/>
            <a:gd name="adj2" fmla="val 13361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M4*12</a:t>
          </a:r>
          <a:r>
            <a:rPr lang="zh-CN" altLang="en-US" sz="1000">
              <a:solidFill>
                <a:srgbClr val="FF0000"/>
              </a:solidFill>
            </a:rPr>
            <a:t>组合螺丝</a:t>
          </a:r>
          <a:endParaRPr lang="zh-CN" sz="10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2420471</xdr:colOff>
      <xdr:row>7</xdr:row>
      <xdr:rowOff>291353</xdr:rowOff>
    </xdr:from>
    <xdr:to>
      <xdr:col>15</xdr:col>
      <xdr:colOff>3506322</xdr:colOff>
      <xdr:row>8</xdr:row>
      <xdr:rowOff>287173</xdr:rowOff>
    </xdr:to>
    <xdr:sp macro="" textlink="">
      <xdr:nvSpPr>
        <xdr:cNvPr id="123" name="矩形标注 122"/>
        <xdr:cNvSpPr/>
      </xdr:nvSpPr>
      <xdr:spPr>
        <a:xfrm>
          <a:off x="9354185" y="3043555"/>
          <a:ext cx="1085850" cy="367665"/>
        </a:xfrm>
        <a:prstGeom prst="wedgeRectCallout">
          <a:avLst>
            <a:gd name="adj1" fmla="val 94625"/>
            <a:gd name="adj2" fmla="val 77725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M4*12</a:t>
          </a:r>
          <a:r>
            <a:rPr lang="zh-CN" altLang="en-US" sz="1000">
              <a:solidFill>
                <a:srgbClr val="FF0000"/>
              </a:solidFill>
            </a:rPr>
            <a:t>组合螺丝</a:t>
          </a:r>
          <a:endParaRPr lang="zh-CN" sz="10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6238875</xdr:colOff>
      <xdr:row>13</xdr:row>
      <xdr:rowOff>342900</xdr:rowOff>
    </xdr:from>
    <xdr:to>
      <xdr:col>15</xdr:col>
      <xdr:colOff>7496175</xdr:colOff>
      <xdr:row>14</xdr:row>
      <xdr:rowOff>348245</xdr:rowOff>
    </xdr:to>
    <xdr:sp macro="" textlink="">
      <xdr:nvSpPr>
        <xdr:cNvPr id="59" name="矩形标注 58"/>
        <xdr:cNvSpPr/>
      </xdr:nvSpPr>
      <xdr:spPr>
        <a:xfrm>
          <a:off x="13173075" y="5457825"/>
          <a:ext cx="1257300" cy="367030"/>
        </a:xfrm>
        <a:prstGeom prst="wedgeRectCallout">
          <a:avLst>
            <a:gd name="adj1" fmla="val -51299"/>
            <a:gd name="adj2" fmla="val -79997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3*25</a:t>
          </a:r>
          <a:r>
            <a:rPr lang="zh-CN" altLang="en-US" sz="1000">
              <a:solidFill>
                <a:srgbClr val="FF0000"/>
              </a:solidFill>
            </a:rPr>
            <a:t>塑胶柱</a:t>
          </a:r>
          <a:r>
            <a:rPr lang="en-US" altLang="zh-CN" sz="1000">
              <a:solidFill>
                <a:srgbClr val="FF0000"/>
              </a:solidFill>
            </a:rPr>
            <a:t>+M3*8</a:t>
          </a:r>
          <a:r>
            <a:rPr lang="zh-CN" altLang="en-US" sz="1000">
              <a:solidFill>
                <a:srgbClr val="FF0000"/>
              </a:solidFill>
            </a:rPr>
            <a:t>组合螺丝</a:t>
          </a:r>
          <a:endParaRPr lang="zh-CN" sz="10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3" name="图片 2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228600</xdr:colOff>
      <xdr:row>1</xdr:row>
      <xdr:rowOff>66675</xdr:rowOff>
    </xdr:from>
    <xdr:to>
      <xdr:col>15</xdr:col>
      <xdr:colOff>7620000</xdr:colOff>
      <xdr:row>17</xdr:row>
      <xdr:rowOff>352425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62800" y="133350"/>
          <a:ext cx="7391400" cy="6781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795937</xdr:colOff>
      <xdr:row>17</xdr:row>
      <xdr:rowOff>1856256</xdr:rowOff>
    </xdr:from>
    <xdr:to>
      <xdr:col>15</xdr:col>
      <xdr:colOff>1872262</xdr:colOff>
      <xdr:row>17</xdr:row>
      <xdr:rowOff>2275521</xdr:rowOff>
    </xdr:to>
    <xdr:sp macro="" textlink="">
      <xdr:nvSpPr>
        <xdr:cNvPr id="3" name="流程图: 过程 2"/>
        <xdr:cNvSpPr/>
      </xdr:nvSpPr>
      <xdr:spPr>
        <a:xfrm>
          <a:off x="7729855" y="8418830"/>
          <a:ext cx="1076325" cy="325120"/>
        </a:xfrm>
        <a:prstGeom prst="flowChartProcess">
          <a:avLst/>
        </a:prstGeom>
        <a:solidFill>
          <a:srgbClr val="7030A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/>
            <a:t>铜排编号</a:t>
          </a:r>
        </a:p>
      </xdr:txBody>
    </xdr:sp>
    <xdr:clientData/>
  </xdr:twoCellAnchor>
  <xdr:twoCellAnchor>
    <xdr:from>
      <xdr:col>15</xdr:col>
      <xdr:colOff>1997130</xdr:colOff>
      <xdr:row>17</xdr:row>
      <xdr:rowOff>1434342</xdr:rowOff>
    </xdr:from>
    <xdr:to>
      <xdr:col>15</xdr:col>
      <xdr:colOff>2245099</xdr:colOff>
      <xdr:row>17</xdr:row>
      <xdr:rowOff>1626466</xdr:rowOff>
    </xdr:to>
    <xdr:sp macro="" textlink="">
      <xdr:nvSpPr>
        <xdr:cNvPr id="4" name="等腰三角形 3"/>
        <xdr:cNvSpPr/>
      </xdr:nvSpPr>
      <xdr:spPr>
        <a:xfrm>
          <a:off x="8931275" y="7996555"/>
          <a:ext cx="247650" cy="1924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807143</xdr:colOff>
      <xdr:row>17</xdr:row>
      <xdr:rowOff>1265445</xdr:rowOff>
    </xdr:from>
    <xdr:to>
      <xdr:col>15</xdr:col>
      <xdr:colOff>1883468</xdr:colOff>
      <xdr:row>17</xdr:row>
      <xdr:rowOff>1656126</xdr:rowOff>
    </xdr:to>
    <xdr:sp macro="" textlink="">
      <xdr:nvSpPr>
        <xdr:cNvPr id="5" name="流程图: 过程 4"/>
        <xdr:cNvSpPr/>
      </xdr:nvSpPr>
      <xdr:spPr>
        <a:xfrm>
          <a:off x="7741285" y="7827645"/>
          <a:ext cx="1076325" cy="391160"/>
        </a:xfrm>
        <a:prstGeom prst="flowChartProcess">
          <a:avLst/>
        </a:prstGeom>
        <a:gradFill>
          <a:gsLst>
            <a:gs pos="0">
              <a:srgbClr val="FE4444"/>
            </a:gs>
            <a:gs pos="100000">
              <a:srgbClr val="832B2B"/>
            </a:gs>
          </a:gsLst>
          <a:lin ang="5400000" scaled="0"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</a:t>
          </a:r>
          <a:r>
            <a:rPr lang="zh-CN" altLang="en-US" sz="1100"/>
            <a:t>垫片弹片螺母</a:t>
          </a:r>
        </a:p>
      </xdr:txBody>
    </xdr:sp>
    <xdr:clientData/>
  </xdr:twoCellAnchor>
  <xdr:twoCellAnchor>
    <xdr:from>
      <xdr:col>15</xdr:col>
      <xdr:colOff>2298245</xdr:colOff>
      <xdr:row>17</xdr:row>
      <xdr:rowOff>1318542</xdr:rowOff>
    </xdr:from>
    <xdr:to>
      <xdr:col>15</xdr:col>
      <xdr:colOff>3374570</xdr:colOff>
      <xdr:row>17</xdr:row>
      <xdr:rowOff>1693568</xdr:rowOff>
    </xdr:to>
    <xdr:sp macro="" textlink="">
      <xdr:nvSpPr>
        <xdr:cNvPr id="7" name="流程图: 过程 6"/>
        <xdr:cNvSpPr/>
      </xdr:nvSpPr>
      <xdr:spPr>
        <a:xfrm>
          <a:off x="9232265" y="7880985"/>
          <a:ext cx="1076325" cy="375285"/>
        </a:xfrm>
        <a:prstGeom prst="flowChartProces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M8X20</a:t>
          </a:r>
          <a:r>
            <a:rPr lang="zh-CN" altLang="en-US" sz="1100"/>
            <a:t>组合螺钉</a:t>
          </a:r>
        </a:p>
      </xdr:txBody>
    </xdr:sp>
    <xdr:clientData/>
  </xdr:twoCellAnchor>
  <xdr:twoCellAnchor>
    <xdr:from>
      <xdr:col>15</xdr:col>
      <xdr:colOff>359228</xdr:colOff>
      <xdr:row>17</xdr:row>
      <xdr:rowOff>1215026</xdr:rowOff>
    </xdr:from>
    <xdr:to>
      <xdr:col>15</xdr:col>
      <xdr:colOff>3541060</xdr:colOff>
      <xdr:row>17</xdr:row>
      <xdr:rowOff>2354905</xdr:rowOff>
    </xdr:to>
    <xdr:sp macro="" textlink="">
      <xdr:nvSpPr>
        <xdr:cNvPr id="8" name="流程图: 过程 7"/>
        <xdr:cNvSpPr/>
      </xdr:nvSpPr>
      <xdr:spPr>
        <a:xfrm>
          <a:off x="7292975" y="7777480"/>
          <a:ext cx="3181985" cy="966470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1605915</xdr:colOff>
      <xdr:row>5</xdr:row>
      <xdr:rowOff>310515</xdr:rowOff>
    </xdr:from>
    <xdr:to>
      <xdr:col>15</xdr:col>
      <xdr:colOff>2100580</xdr:colOff>
      <xdr:row>6</xdr:row>
      <xdr:rowOff>143830</xdr:rowOff>
    </xdr:to>
    <xdr:sp macro="" textlink="">
      <xdr:nvSpPr>
        <xdr:cNvPr id="9" name="TextBox 86"/>
        <xdr:cNvSpPr txBox="1"/>
      </xdr:nvSpPr>
      <xdr:spPr>
        <a:xfrm>
          <a:off x="8540115" y="2282190"/>
          <a:ext cx="494665" cy="242570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 FU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384202</xdr:colOff>
      <xdr:row>17</xdr:row>
      <xdr:rowOff>2042675</xdr:rowOff>
    </xdr:from>
    <xdr:to>
      <xdr:col>15</xdr:col>
      <xdr:colOff>744202</xdr:colOff>
      <xdr:row>17</xdr:row>
      <xdr:rowOff>2264278</xdr:rowOff>
    </xdr:to>
    <xdr:sp macro="" textlink="">
      <xdr:nvSpPr>
        <xdr:cNvPr id="10" name="矩形 9"/>
        <xdr:cNvSpPr/>
      </xdr:nvSpPr>
      <xdr:spPr>
        <a:xfrm>
          <a:off x="7318375" y="8604885"/>
          <a:ext cx="359410" cy="139065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5908675</xdr:colOff>
      <xdr:row>6</xdr:row>
      <xdr:rowOff>36830</xdr:rowOff>
    </xdr:from>
    <xdr:to>
      <xdr:col>15</xdr:col>
      <xdr:colOff>6406515</xdr:colOff>
      <xdr:row>6</xdr:row>
      <xdr:rowOff>320675</xdr:rowOff>
    </xdr:to>
    <xdr:sp macro="" textlink="">
      <xdr:nvSpPr>
        <xdr:cNvPr id="11" name="TextBox 86"/>
        <xdr:cNvSpPr txBox="1"/>
      </xdr:nvSpPr>
      <xdr:spPr>
        <a:xfrm>
          <a:off x="12842875" y="2418080"/>
          <a:ext cx="497840" cy="28384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6234430</xdr:colOff>
      <xdr:row>1</xdr:row>
      <xdr:rowOff>243205</xdr:rowOff>
    </xdr:from>
    <xdr:to>
      <xdr:col>15</xdr:col>
      <xdr:colOff>6751502</xdr:colOff>
      <xdr:row>2</xdr:row>
      <xdr:rowOff>152597</xdr:rowOff>
    </xdr:to>
    <xdr:sp macro="" textlink="">
      <xdr:nvSpPr>
        <xdr:cNvPr id="12" name="TextBox 86"/>
        <xdr:cNvSpPr txBox="1"/>
      </xdr:nvSpPr>
      <xdr:spPr>
        <a:xfrm>
          <a:off x="13168630" y="309880"/>
          <a:ext cx="516890" cy="29019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4885055</xdr:colOff>
      <xdr:row>4</xdr:row>
      <xdr:rowOff>267970</xdr:rowOff>
    </xdr:from>
    <xdr:to>
      <xdr:col>15</xdr:col>
      <xdr:colOff>5310879</xdr:colOff>
      <xdr:row>5</xdr:row>
      <xdr:rowOff>192731</xdr:rowOff>
    </xdr:to>
    <xdr:pic>
      <xdr:nvPicPr>
        <xdr:cNvPr id="13" name="图片 133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11819255" y="1868170"/>
          <a:ext cx="425450" cy="2959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5663565</xdr:colOff>
      <xdr:row>1</xdr:row>
      <xdr:rowOff>241935</xdr:rowOff>
    </xdr:from>
    <xdr:to>
      <xdr:col>15</xdr:col>
      <xdr:colOff>6089389</xdr:colOff>
      <xdr:row>2</xdr:row>
      <xdr:rowOff>157891</xdr:rowOff>
    </xdr:to>
    <xdr:pic>
      <xdr:nvPicPr>
        <xdr:cNvPr id="14" name="图片 133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12597765" y="308610"/>
          <a:ext cx="425450" cy="2965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1047750</xdr:colOff>
      <xdr:row>3</xdr:row>
      <xdr:rowOff>626110</xdr:rowOff>
    </xdr:from>
    <xdr:to>
      <xdr:col>15</xdr:col>
      <xdr:colOff>1484136</xdr:colOff>
      <xdr:row>4</xdr:row>
      <xdr:rowOff>13708</xdr:rowOff>
    </xdr:to>
    <xdr:sp macro="" textlink="">
      <xdr:nvSpPr>
        <xdr:cNvPr id="15" name="矩形 14"/>
        <xdr:cNvSpPr/>
      </xdr:nvSpPr>
      <xdr:spPr>
        <a:xfrm>
          <a:off x="7981950" y="1378585"/>
          <a:ext cx="436245" cy="23495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3067685</xdr:colOff>
      <xdr:row>2</xdr:row>
      <xdr:rowOff>175260</xdr:rowOff>
    </xdr:from>
    <xdr:to>
      <xdr:col>15</xdr:col>
      <xdr:colOff>3403781</xdr:colOff>
      <xdr:row>3</xdr:row>
      <xdr:rowOff>160153</xdr:rowOff>
    </xdr:to>
    <xdr:sp macro="" textlink="">
      <xdr:nvSpPr>
        <xdr:cNvPr id="16" name="矩形 15"/>
        <xdr:cNvSpPr/>
      </xdr:nvSpPr>
      <xdr:spPr>
        <a:xfrm>
          <a:off x="10001885" y="622935"/>
          <a:ext cx="335915" cy="28956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1116965</xdr:colOff>
      <xdr:row>4</xdr:row>
      <xdr:rowOff>36195</xdr:rowOff>
    </xdr:from>
    <xdr:to>
      <xdr:col>15</xdr:col>
      <xdr:colOff>1453061</xdr:colOff>
      <xdr:row>4</xdr:row>
      <xdr:rowOff>319725</xdr:rowOff>
    </xdr:to>
    <xdr:sp macro="" textlink="">
      <xdr:nvSpPr>
        <xdr:cNvPr id="17" name="矩形 16"/>
        <xdr:cNvSpPr/>
      </xdr:nvSpPr>
      <xdr:spPr>
        <a:xfrm>
          <a:off x="8051165" y="1636395"/>
          <a:ext cx="335915" cy="28321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5343525</xdr:colOff>
      <xdr:row>5</xdr:row>
      <xdr:rowOff>314325</xdr:rowOff>
    </xdr:from>
    <xdr:to>
      <xdr:col>15</xdr:col>
      <xdr:colOff>5748537</xdr:colOff>
      <xdr:row>6</xdr:row>
      <xdr:rowOff>175305</xdr:rowOff>
    </xdr:to>
    <xdr:sp macro="" textlink="">
      <xdr:nvSpPr>
        <xdr:cNvPr id="18" name="TextBox 75"/>
        <xdr:cNvSpPr txBox="1"/>
      </xdr:nvSpPr>
      <xdr:spPr>
        <a:xfrm>
          <a:off x="12277725" y="2286000"/>
          <a:ext cx="404495" cy="27051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K1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2716530</xdr:colOff>
      <xdr:row>2</xdr:row>
      <xdr:rowOff>187960</xdr:rowOff>
    </xdr:from>
    <xdr:to>
      <xdr:col>15</xdr:col>
      <xdr:colOff>3030855</xdr:colOff>
      <xdr:row>3</xdr:row>
      <xdr:rowOff>149516</xdr:rowOff>
    </xdr:to>
    <xdr:sp macro="" textlink="">
      <xdr:nvSpPr>
        <xdr:cNvPr id="19" name="等腰三角形 18"/>
        <xdr:cNvSpPr/>
      </xdr:nvSpPr>
      <xdr:spPr>
        <a:xfrm>
          <a:off x="9650730" y="635635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4679950</xdr:colOff>
      <xdr:row>3</xdr:row>
      <xdr:rowOff>789305</xdr:rowOff>
    </xdr:from>
    <xdr:to>
      <xdr:col>15</xdr:col>
      <xdr:colOff>4994275</xdr:colOff>
      <xdr:row>4</xdr:row>
      <xdr:rowOff>211379</xdr:rowOff>
    </xdr:to>
    <xdr:sp macro="" textlink="">
      <xdr:nvSpPr>
        <xdr:cNvPr id="20" name="等腰三角形 19"/>
        <xdr:cNvSpPr/>
      </xdr:nvSpPr>
      <xdr:spPr>
        <a:xfrm>
          <a:off x="11614150" y="1541780"/>
          <a:ext cx="314325" cy="26924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3370580</xdr:colOff>
      <xdr:row>3</xdr:row>
      <xdr:rowOff>814070</xdr:rowOff>
    </xdr:from>
    <xdr:to>
      <xdr:col>15</xdr:col>
      <xdr:colOff>3684905</xdr:colOff>
      <xdr:row>4</xdr:row>
      <xdr:rowOff>235343</xdr:rowOff>
    </xdr:to>
    <xdr:sp macro="" textlink="">
      <xdr:nvSpPr>
        <xdr:cNvPr id="21" name="等腰三角形 20"/>
        <xdr:cNvSpPr/>
      </xdr:nvSpPr>
      <xdr:spPr>
        <a:xfrm>
          <a:off x="10304780" y="1566545"/>
          <a:ext cx="314325" cy="2686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2866390</xdr:colOff>
      <xdr:row>3</xdr:row>
      <xdr:rowOff>798195</xdr:rowOff>
    </xdr:from>
    <xdr:to>
      <xdr:col>15</xdr:col>
      <xdr:colOff>3180715</xdr:colOff>
      <xdr:row>4</xdr:row>
      <xdr:rowOff>219468</xdr:rowOff>
    </xdr:to>
    <xdr:sp macro="" textlink="">
      <xdr:nvSpPr>
        <xdr:cNvPr id="22" name="等腰三角形 21"/>
        <xdr:cNvSpPr/>
      </xdr:nvSpPr>
      <xdr:spPr>
        <a:xfrm>
          <a:off x="9800590" y="1550670"/>
          <a:ext cx="314325" cy="2686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757555</xdr:colOff>
      <xdr:row>3</xdr:row>
      <xdr:rowOff>841375</xdr:rowOff>
    </xdr:from>
    <xdr:to>
      <xdr:col>15</xdr:col>
      <xdr:colOff>1071880</xdr:colOff>
      <xdr:row>4</xdr:row>
      <xdr:rowOff>262648</xdr:rowOff>
    </xdr:to>
    <xdr:sp macro="" textlink="">
      <xdr:nvSpPr>
        <xdr:cNvPr id="23" name="等腰三角形 22"/>
        <xdr:cNvSpPr/>
      </xdr:nvSpPr>
      <xdr:spPr>
        <a:xfrm>
          <a:off x="7691755" y="1593850"/>
          <a:ext cx="314325" cy="2686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3205682</xdr:colOff>
      <xdr:row>3</xdr:row>
      <xdr:rowOff>510657</xdr:rowOff>
    </xdr:from>
    <xdr:to>
      <xdr:col>15</xdr:col>
      <xdr:colOff>3565682</xdr:colOff>
      <xdr:row>3</xdr:row>
      <xdr:rowOff>726658</xdr:rowOff>
    </xdr:to>
    <xdr:sp macro="" textlink="">
      <xdr:nvSpPr>
        <xdr:cNvPr id="24" name="矩形 23"/>
        <xdr:cNvSpPr/>
      </xdr:nvSpPr>
      <xdr:spPr>
        <a:xfrm>
          <a:off x="10139680" y="1263015"/>
          <a:ext cx="360045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58</a:t>
          </a:r>
          <a:endParaRPr lang="zh-CN" altLang="en-US" sz="1100" b="1"/>
        </a:p>
      </xdr:txBody>
    </xdr:sp>
    <xdr:clientData/>
  </xdr:twoCellAnchor>
  <xdr:twoCellAnchor>
    <xdr:from>
      <xdr:col>15</xdr:col>
      <xdr:colOff>5019675</xdr:colOff>
      <xdr:row>1</xdr:row>
      <xdr:rowOff>107315</xdr:rowOff>
    </xdr:from>
    <xdr:to>
      <xdr:col>15</xdr:col>
      <xdr:colOff>5424687</xdr:colOff>
      <xdr:row>1</xdr:row>
      <xdr:rowOff>377870</xdr:rowOff>
    </xdr:to>
    <xdr:sp macro="" textlink="">
      <xdr:nvSpPr>
        <xdr:cNvPr id="25" name="TextBox 65"/>
        <xdr:cNvSpPr txBox="1"/>
      </xdr:nvSpPr>
      <xdr:spPr>
        <a:xfrm>
          <a:off x="11953875" y="173990"/>
          <a:ext cx="404495" cy="27051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K2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3305736</xdr:colOff>
      <xdr:row>1</xdr:row>
      <xdr:rowOff>291354</xdr:rowOff>
    </xdr:from>
    <xdr:to>
      <xdr:col>15</xdr:col>
      <xdr:colOff>3552266</xdr:colOff>
      <xdr:row>2</xdr:row>
      <xdr:rowOff>145677</xdr:rowOff>
    </xdr:to>
    <xdr:sp macro="" textlink="">
      <xdr:nvSpPr>
        <xdr:cNvPr id="26" name="TextBox 86"/>
        <xdr:cNvSpPr txBox="1"/>
      </xdr:nvSpPr>
      <xdr:spPr>
        <a:xfrm>
          <a:off x="10239375" y="357505"/>
          <a:ext cx="247015" cy="23558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3906370</xdr:colOff>
      <xdr:row>1</xdr:row>
      <xdr:rowOff>253254</xdr:rowOff>
    </xdr:from>
    <xdr:to>
      <xdr:col>15</xdr:col>
      <xdr:colOff>4401035</xdr:colOff>
      <xdr:row>2</xdr:row>
      <xdr:rowOff>115144</xdr:rowOff>
    </xdr:to>
    <xdr:sp macro="" textlink="">
      <xdr:nvSpPr>
        <xdr:cNvPr id="27" name="TextBox 86"/>
        <xdr:cNvSpPr txBox="1"/>
      </xdr:nvSpPr>
      <xdr:spPr>
        <a:xfrm>
          <a:off x="10840085" y="319405"/>
          <a:ext cx="494665" cy="24320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RS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3972560</xdr:colOff>
      <xdr:row>4</xdr:row>
      <xdr:rowOff>367665</xdr:rowOff>
    </xdr:from>
    <xdr:to>
      <xdr:col>15</xdr:col>
      <xdr:colOff>4467225</xdr:colOff>
      <xdr:row>5</xdr:row>
      <xdr:rowOff>240761</xdr:rowOff>
    </xdr:to>
    <xdr:sp macro="" textlink="">
      <xdr:nvSpPr>
        <xdr:cNvPr id="28" name="TextBox 86"/>
        <xdr:cNvSpPr txBox="1"/>
      </xdr:nvSpPr>
      <xdr:spPr>
        <a:xfrm>
          <a:off x="10906760" y="1967865"/>
          <a:ext cx="494665" cy="24447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RSX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4527176</xdr:colOff>
      <xdr:row>1</xdr:row>
      <xdr:rowOff>302560</xdr:rowOff>
    </xdr:from>
    <xdr:to>
      <xdr:col>15</xdr:col>
      <xdr:colOff>4773706</xdr:colOff>
      <xdr:row>2</xdr:row>
      <xdr:rowOff>156883</xdr:rowOff>
    </xdr:to>
    <xdr:sp macro="" textlink="">
      <xdr:nvSpPr>
        <xdr:cNvPr id="29" name="TextBox 86"/>
        <xdr:cNvSpPr txBox="1"/>
      </xdr:nvSpPr>
      <xdr:spPr>
        <a:xfrm>
          <a:off x="11461115" y="368935"/>
          <a:ext cx="246380" cy="23558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3474720</xdr:colOff>
      <xdr:row>5</xdr:row>
      <xdr:rowOff>39370</xdr:rowOff>
    </xdr:from>
    <xdr:to>
      <xdr:col>15</xdr:col>
      <xdr:colOff>3702685</xdr:colOff>
      <xdr:row>5</xdr:row>
      <xdr:rowOff>276225</xdr:rowOff>
    </xdr:to>
    <xdr:sp macro="" textlink="">
      <xdr:nvSpPr>
        <xdr:cNvPr id="30" name="TextBox 86"/>
        <xdr:cNvSpPr txBox="1"/>
      </xdr:nvSpPr>
      <xdr:spPr>
        <a:xfrm>
          <a:off x="10408920" y="2011045"/>
          <a:ext cx="227965" cy="23685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4627245</xdr:colOff>
      <xdr:row>4</xdr:row>
      <xdr:rowOff>356870</xdr:rowOff>
    </xdr:from>
    <xdr:to>
      <xdr:col>15</xdr:col>
      <xdr:colOff>4873775</xdr:colOff>
      <xdr:row>5</xdr:row>
      <xdr:rowOff>222399</xdr:rowOff>
    </xdr:to>
    <xdr:sp macro="" textlink="">
      <xdr:nvSpPr>
        <xdr:cNvPr id="31" name="TextBox 86"/>
        <xdr:cNvSpPr txBox="1"/>
      </xdr:nvSpPr>
      <xdr:spPr>
        <a:xfrm>
          <a:off x="11561445" y="1957070"/>
          <a:ext cx="246380" cy="23685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4690783</xdr:colOff>
      <xdr:row>3</xdr:row>
      <xdr:rowOff>488578</xdr:rowOff>
    </xdr:from>
    <xdr:to>
      <xdr:col>15</xdr:col>
      <xdr:colOff>5050783</xdr:colOff>
      <xdr:row>3</xdr:row>
      <xdr:rowOff>704579</xdr:rowOff>
    </xdr:to>
    <xdr:sp macro="" textlink="">
      <xdr:nvSpPr>
        <xdr:cNvPr id="33" name="矩形 32"/>
        <xdr:cNvSpPr/>
      </xdr:nvSpPr>
      <xdr:spPr>
        <a:xfrm>
          <a:off x="11624945" y="1240790"/>
          <a:ext cx="359410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56</a:t>
          </a:r>
          <a:endParaRPr lang="zh-CN" altLang="en-US" sz="1100" b="1"/>
        </a:p>
      </xdr:txBody>
    </xdr:sp>
    <xdr:clientData/>
  </xdr:twoCellAnchor>
  <xdr:twoCellAnchor>
    <xdr:from>
      <xdr:col>15</xdr:col>
      <xdr:colOff>2728595</xdr:colOff>
      <xdr:row>1</xdr:row>
      <xdr:rowOff>285750</xdr:rowOff>
    </xdr:from>
    <xdr:to>
      <xdr:col>15</xdr:col>
      <xdr:colOff>3164981</xdr:colOff>
      <xdr:row>2</xdr:row>
      <xdr:rowOff>142314</xdr:rowOff>
    </xdr:to>
    <xdr:sp macro="" textlink="">
      <xdr:nvSpPr>
        <xdr:cNvPr id="34" name="矩形 33"/>
        <xdr:cNvSpPr/>
      </xdr:nvSpPr>
      <xdr:spPr>
        <a:xfrm>
          <a:off x="9662795" y="352425"/>
          <a:ext cx="436245" cy="23749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5446059</xdr:colOff>
      <xdr:row>3</xdr:row>
      <xdr:rowOff>481854</xdr:rowOff>
    </xdr:from>
    <xdr:to>
      <xdr:col>15</xdr:col>
      <xdr:colOff>5806059</xdr:colOff>
      <xdr:row>3</xdr:row>
      <xdr:rowOff>697855</xdr:rowOff>
    </xdr:to>
    <xdr:sp macro="" textlink="">
      <xdr:nvSpPr>
        <xdr:cNvPr id="35" name="矩形 34"/>
        <xdr:cNvSpPr/>
      </xdr:nvSpPr>
      <xdr:spPr>
        <a:xfrm>
          <a:off x="12379960" y="1233805"/>
          <a:ext cx="360045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56</a:t>
          </a:r>
          <a:endParaRPr lang="zh-CN" altLang="en-US" sz="1100" b="1"/>
        </a:p>
      </xdr:txBody>
    </xdr:sp>
    <xdr:clientData/>
  </xdr:twoCellAnchor>
  <xdr:twoCellAnchor>
    <xdr:from>
      <xdr:col>15</xdr:col>
      <xdr:colOff>4997824</xdr:colOff>
      <xdr:row>3</xdr:row>
      <xdr:rowOff>190500</xdr:rowOff>
    </xdr:from>
    <xdr:to>
      <xdr:col>15</xdr:col>
      <xdr:colOff>5121088</xdr:colOff>
      <xdr:row>3</xdr:row>
      <xdr:rowOff>403412</xdr:rowOff>
    </xdr:to>
    <xdr:cxnSp macro="">
      <xdr:nvCxnSpPr>
        <xdr:cNvPr id="36" name="直接箭头连接符 35"/>
        <xdr:cNvCxnSpPr/>
      </xdr:nvCxnSpPr>
      <xdr:spPr>
        <a:xfrm rot="5400000">
          <a:off x="11887200" y="987425"/>
          <a:ext cx="212725" cy="12319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5827059</xdr:colOff>
      <xdr:row>3</xdr:row>
      <xdr:rowOff>235324</xdr:rowOff>
    </xdr:from>
    <xdr:to>
      <xdr:col>15</xdr:col>
      <xdr:colOff>5950323</xdr:colOff>
      <xdr:row>3</xdr:row>
      <xdr:rowOff>448236</xdr:rowOff>
    </xdr:to>
    <xdr:cxnSp macro="">
      <xdr:nvCxnSpPr>
        <xdr:cNvPr id="37" name="直接箭头连接符 36"/>
        <xdr:cNvCxnSpPr/>
      </xdr:nvCxnSpPr>
      <xdr:spPr>
        <a:xfrm rot="5400000">
          <a:off x="12715875" y="1032510"/>
          <a:ext cx="213360" cy="12319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4676775</xdr:colOff>
      <xdr:row>2</xdr:row>
      <xdr:rowOff>147955</xdr:rowOff>
    </xdr:from>
    <xdr:to>
      <xdr:col>15</xdr:col>
      <xdr:colOff>4991100</xdr:colOff>
      <xdr:row>3</xdr:row>
      <xdr:rowOff>109511</xdr:rowOff>
    </xdr:to>
    <xdr:sp macro="" textlink="">
      <xdr:nvSpPr>
        <xdr:cNvPr id="38" name="等腰三角形 37"/>
        <xdr:cNvSpPr/>
      </xdr:nvSpPr>
      <xdr:spPr>
        <a:xfrm>
          <a:off x="11610975" y="595630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6167755</xdr:colOff>
      <xdr:row>2</xdr:row>
      <xdr:rowOff>163830</xdr:rowOff>
    </xdr:from>
    <xdr:to>
      <xdr:col>15</xdr:col>
      <xdr:colOff>6482080</xdr:colOff>
      <xdr:row>3</xdr:row>
      <xdr:rowOff>125386</xdr:rowOff>
    </xdr:to>
    <xdr:sp macro="" textlink="">
      <xdr:nvSpPr>
        <xdr:cNvPr id="39" name="等腰三角形 38"/>
        <xdr:cNvSpPr/>
      </xdr:nvSpPr>
      <xdr:spPr>
        <a:xfrm>
          <a:off x="13101955" y="611505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6177915</xdr:colOff>
      <xdr:row>4</xdr:row>
      <xdr:rowOff>41910</xdr:rowOff>
    </xdr:from>
    <xdr:to>
      <xdr:col>15</xdr:col>
      <xdr:colOff>6492240</xdr:colOff>
      <xdr:row>4</xdr:row>
      <xdr:rowOff>302103</xdr:rowOff>
    </xdr:to>
    <xdr:sp macro="" textlink="">
      <xdr:nvSpPr>
        <xdr:cNvPr id="40" name="等腰三角形 39"/>
        <xdr:cNvSpPr/>
      </xdr:nvSpPr>
      <xdr:spPr>
        <a:xfrm>
          <a:off x="13112115" y="1642110"/>
          <a:ext cx="314325" cy="25971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3388360</xdr:colOff>
      <xdr:row>2</xdr:row>
      <xdr:rowOff>161925</xdr:rowOff>
    </xdr:from>
    <xdr:to>
      <xdr:col>15</xdr:col>
      <xdr:colOff>3702685</xdr:colOff>
      <xdr:row>3</xdr:row>
      <xdr:rowOff>123481</xdr:rowOff>
    </xdr:to>
    <xdr:sp macro="" textlink="">
      <xdr:nvSpPr>
        <xdr:cNvPr id="41" name="等腰三角形 40"/>
        <xdr:cNvSpPr/>
      </xdr:nvSpPr>
      <xdr:spPr>
        <a:xfrm>
          <a:off x="10322560" y="609600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1456690</xdr:colOff>
      <xdr:row>4</xdr:row>
      <xdr:rowOff>22225</xdr:rowOff>
    </xdr:from>
    <xdr:to>
      <xdr:col>15</xdr:col>
      <xdr:colOff>1771015</xdr:colOff>
      <xdr:row>4</xdr:row>
      <xdr:rowOff>282418</xdr:rowOff>
    </xdr:to>
    <xdr:sp macro="" textlink="">
      <xdr:nvSpPr>
        <xdr:cNvPr id="42" name="等腰三角形 41"/>
        <xdr:cNvSpPr/>
      </xdr:nvSpPr>
      <xdr:spPr>
        <a:xfrm>
          <a:off x="8390890" y="1622425"/>
          <a:ext cx="314325" cy="25971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493059</xdr:colOff>
      <xdr:row>17</xdr:row>
      <xdr:rowOff>1378324</xdr:rowOff>
    </xdr:from>
    <xdr:to>
      <xdr:col>15</xdr:col>
      <xdr:colOff>708692</xdr:colOff>
      <xdr:row>17</xdr:row>
      <xdr:rowOff>1590696</xdr:rowOff>
    </xdr:to>
    <xdr:sp macro="" textlink="">
      <xdr:nvSpPr>
        <xdr:cNvPr id="43" name="矩形 42"/>
        <xdr:cNvSpPr/>
      </xdr:nvSpPr>
      <xdr:spPr>
        <a:xfrm>
          <a:off x="7426960" y="7940675"/>
          <a:ext cx="215900" cy="212725"/>
        </a:xfrm>
        <a:prstGeom prst="rect">
          <a:avLst/>
        </a:prstGeom>
        <a:solidFill>
          <a:schemeClr val="accent3">
            <a:lumMod val="20000"/>
            <a:lumOff val="80000"/>
          </a:schemeClr>
        </a:solidFill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6653530</xdr:colOff>
      <xdr:row>14</xdr:row>
      <xdr:rowOff>226695</xdr:rowOff>
    </xdr:from>
    <xdr:to>
      <xdr:col>15</xdr:col>
      <xdr:colOff>7169001</xdr:colOff>
      <xdr:row>15</xdr:row>
      <xdr:rowOff>124161</xdr:rowOff>
    </xdr:to>
    <xdr:sp macro="" textlink="">
      <xdr:nvSpPr>
        <xdr:cNvPr id="47" name="TextBox 107"/>
        <xdr:cNvSpPr txBox="1"/>
      </xdr:nvSpPr>
      <xdr:spPr>
        <a:xfrm>
          <a:off x="13587730" y="5703570"/>
          <a:ext cx="514985" cy="25908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F010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6426200</xdr:colOff>
      <xdr:row>12</xdr:row>
      <xdr:rowOff>160655</xdr:rowOff>
    </xdr:from>
    <xdr:to>
      <xdr:col>15</xdr:col>
      <xdr:colOff>6779895</xdr:colOff>
      <xdr:row>13</xdr:row>
      <xdr:rowOff>48260</xdr:rowOff>
    </xdr:to>
    <xdr:sp macro="" textlink="">
      <xdr:nvSpPr>
        <xdr:cNvPr id="48" name="TextBox 108"/>
        <xdr:cNvSpPr txBox="1"/>
      </xdr:nvSpPr>
      <xdr:spPr>
        <a:xfrm>
          <a:off x="13360400" y="4904105"/>
          <a:ext cx="353695" cy="25908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K3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3910854</xdr:colOff>
      <xdr:row>11</xdr:row>
      <xdr:rowOff>134472</xdr:rowOff>
    </xdr:from>
    <xdr:to>
      <xdr:col>15</xdr:col>
      <xdr:colOff>4269442</xdr:colOff>
      <xdr:row>12</xdr:row>
      <xdr:rowOff>44824</xdr:rowOff>
    </xdr:to>
    <xdr:sp macro="" textlink="">
      <xdr:nvSpPr>
        <xdr:cNvPr id="49" name="TextBox 111"/>
        <xdr:cNvSpPr txBox="1"/>
      </xdr:nvSpPr>
      <xdr:spPr>
        <a:xfrm>
          <a:off x="10844530" y="4505960"/>
          <a:ext cx="358775" cy="28194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PJ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6887210</xdr:colOff>
      <xdr:row>4</xdr:row>
      <xdr:rowOff>91440</xdr:rowOff>
    </xdr:from>
    <xdr:to>
      <xdr:col>15</xdr:col>
      <xdr:colOff>7247255</xdr:colOff>
      <xdr:row>7</xdr:row>
      <xdr:rowOff>142240</xdr:rowOff>
    </xdr:to>
    <xdr:sp macro="" textlink="">
      <xdr:nvSpPr>
        <xdr:cNvPr id="54" name="矩形 53"/>
        <xdr:cNvSpPr/>
      </xdr:nvSpPr>
      <xdr:spPr>
        <a:xfrm rot="16200000">
          <a:off x="13399770" y="2113280"/>
          <a:ext cx="1203325" cy="36004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FF0000"/>
              </a:solidFill>
            </a:rPr>
            <a:t>X10(21/22/25/26)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6894195</xdr:colOff>
      <xdr:row>1</xdr:row>
      <xdr:rowOff>287020</xdr:rowOff>
    </xdr:from>
    <xdr:to>
      <xdr:col>15</xdr:col>
      <xdr:colOff>7254240</xdr:colOff>
      <xdr:row>3</xdr:row>
      <xdr:rowOff>798195</xdr:rowOff>
    </xdr:to>
    <xdr:sp macro="" textlink="">
      <xdr:nvSpPr>
        <xdr:cNvPr id="55" name="矩形 54"/>
        <xdr:cNvSpPr/>
      </xdr:nvSpPr>
      <xdr:spPr>
        <a:xfrm rot="16200000">
          <a:off x="13409930" y="772160"/>
          <a:ext cx="1196975" cy="36004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FF0000"/>
              </a:solidFill>
            </a:rPr>
            <a:t>X10(23/24/27/28)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1927860</xdr:colOff>
      <xdr:row>14</xdr:row>
      <xdr:rowOff>288925</xdr:rowOff>
    </xdr:from>
    <xdr:to>
      <xdr:col>15</xdr:col>
      <xdr:colOff>3099435</xdr:colOff>
      <xdr:row>16</xdr:row>
      <xdr:rowOff>83185</xdr:rowOff>
    </xdr:to>
    <xdr:sp macro="" textlink="">
      <xdr:nvSpPr>
        <xdr:cNvPr id="56" name="矩形标注 55"/>
        <xdr:cNvSpPr/>
      </xdr:nvSpPr>
      <xdr:spPr>
        <a:xfrm>
          <a:off x="8862060" y="5765800"/>
          <a:ext cx="1171575" cy="518160"/>
        </a:xfrm>
        <a:prstGeom prst="wedgeRectCallout">
          <a:avLst>
            <a:gd name="adj1" fmla="val 75017"/>
            <a:gd name="adj2" fmla="val 13361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M4*12</a:t>
          </a:r>
          <a:r>
            <a:rPr lang="zh-CN" altLang="en-US" sz="1000">
              <a:solidFill>
                <a:srgbClr val="FF0000"/>
              </a:solidFill>
            </a:rPr>
            <a:t>组合螺丝，扭力</a:t>
          </a:r>
          <a:r>
            <a:rPr lang="en-US" altLang="zh-CN" sz="1000">
              <a:solidFill>
                <a:srgbClr val="FF0000"/>
              </a:solidFill>
            </a:rPr>
            <a:t> 0.8-1.0N.M</a:t>
          </a:r>
        </a:p>
      </xdr:txBody>
    </xdr:sp>
    <xdr:clientData/>
  </xdr:twoCellAnchor>
  <xdr:twoCellAnchor>
    <xdr:from>
      <xdr:col>15</xdr:col>
      <xdr:colOff>2391410</xdr:colOff>
      <xdr:row>9</xdr:row>
      <xdr:rowOff>24130</xdr:rowOff>
    </xdr:from>
    <xdr:to>
      <xdr:col>15</xdr:col>
      <xdr:colOff>3477261</xdr:colOff>
      <xdr:row>10</xdr:row>
      <xdr:rowOff>19950</xdr:rowOff>
    </xdr:to>
    <xdr:sp macro="" textlink="">
      <xdr:nvSpPr>
        <xdr:cNvPr id="57" name="矩形标注 56"/>
        <xdr:cNvSpPr/>
      </xdr:nvSpPr>
      <xdr:spPr>
        <a:xfrm>
          <a:off x="9325610" y="3653155"/>
          <a:ext cx="1085850" cy="367030"/>
        </a:xfrm>
        <a:prstGeom prst="wedgeRectCallout">
          <a:avLst>
            <a:gd name="adj1" fmla="val 94625"/>
            <a:gd name="adj2" fmla="val 77725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M4*12</a:t>
          </a:r>
          <a:r>
            <a:rPr lang="zh-CN" altLang="en-US" sz="1000">
              <a:solidFill>
                <a:srgbClr val="FF0000"/>
              </a:solidFill>
            </a:rPr>
            <a:t>组合螺丝</a:t>
          </a:r>
        </a:p>
      </xdr:txBody>
    </xdr:sp>
    <xdr:clientData/>
  </xdr:twoCellAnchor>
  <xdr:twoCellAnchor>
    <xdr:from>
      <xdr:col>15</xdr:col>
      <xdr:colOff>5543550</xdr:colOff>
      <xdr:row>16</xdr:row>
      <xdr:rowOff>276225</xdr:rowOff>
    </xdr:from>
    <xdr:to>
      <xdr:col>15</xdr:col>
      <xdr:colOff>6877050</xdr:colOff>
      <xdr:row>17</xdr:row>
      <xdr:rowOff>347980</xdr:rowOff>
    </xdr:to>
    <xdr:sp macro="" textlink="">
      <xdr:nvSpPr>
        <xdr:cNvPr id="59" name="矩形标注 58"/>
        <xdr:cNvSpPr/>
      </xdr:nvSpPr>
      <xdr:spPr>
        <a:xfrm>
          <a:off x="12477750" y="6477000"/>
          <a:ext cx="1333500" cy="433705"/>
        </a:xfrm>
        <a:prstGeom prst="wedgeRectCallout">
          <a:avLst>
            <a:gd name="adj1" fmla="val -51299"/>
            <a:gd name="adj2" fmla="val -79997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4</a:t>
          </a:r>
          <a:r>
            <a:rPr lang="zh-CN" altLang="en-US" sz="1000">
              <a:solidFill>
                <a:srgbClr val="FF0000"/>
              </a:solidFill>
            </a:rPr>
            <a:t>个</a:t>
          </a:r>
          <a:r>
            <a:rPr lang="en-US" altLang="zh-CN" sz="1000">
              <a:solidFill>
                <a:srgbClr val="FF0000"/>
              </a:solidFill>
            </a:rPr>
            <a:t>3*25</a:t>
          </a:r>
          <a:r>
            <a:rPr lang="zh-CN" altLang="en-US" sz="1000">
              <a:solidFill>
                <a:srgbClr val="FF0000"/>
              </a:solidFill>
            </a:rPr>
            <a:t>塑胶柱</a:t>
          </a:r>
          <a:r>
            <a:rPr lang="en-US" altLang="zh-CN" sz="1000">
              <a:solidFill>
                <a:srgbClr val="FF0000"/>
              </a:solidFill>
            </a:rPr>
            <a:t>+M3*8</a:t>
          </a:r>
          <a:r>
            <a:rPr lang="zh-CN" altLang="en-US" sz="1000">
              <a:solidFill>
                <a:srgbClr val="FF0000"/>
              </a:solidFill>
            </a:rPr>
            <a:t>组合螺丝</a:t>
          </a:r>
        </a:p>
      </xdr:txBody>
    </xdr:sp>
    <xdr:clientData/>
  </xdr:twoCellAnchor>
  <xdr:twoCellAnchor>
    <xdr:from>
      <xdr:col>15</xdr:col>
      <xdr:colOff>6243320</xdr:colOff>
      <xdr:row>8</xdr:row>
      <xdr:rowOff>121920</xdr:rowOff>
    </xdr:from>
    <xdr:to>
      <xdr:col>15</xdr:col>
      <xdr:colOff>6492240</xdr:colOff>
      <xdr:row>10</xdr:row>
      <xdr:rowOff>74930</xdr:rowOff>
    </xdr:to>
    <xdr:sp macro="" textlink="">
      <xdr:nvSpPr>
        <xdr:cNvPr id="61" name="TextBox 108"/>
        <xdr:cNvSpPr txBox="1"/>
      </xdr:nvSpPr>
      <xdr:spPr>
        <a:xfrm rot="5400000">
          <a:off x="12887325" y="3536315"/>
          <a:ext cx="829310" cy="24892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X2</a:t>
          </a:r>
          <a:r>
            <a:rPr lang="zh-CN" altLang="en-US" sz="1200">
              <a:solidFill>
                <a:srgbClr val="FF0000"/>
              </a:solidFill>
            </a:rPr>
            <a:t>（</a:t>
          </a:r>
          <a:r>
            <a:rPr lang="en-US" altLang="zh-CN" sz="1200">
              <a:solidFill>
                <a:srgbClr val="FF0000"/>
              </a:solidFill>
            </a:rPr>
            <a:t>1-12</a:t>
          </a:r>
          <a:r>
            <a:rPr lang="zh-CN" altLang="en-US" sz="1200">
              <a:solidFill>
                <a:srgbClr val="FF0000"/>
              </a:solidFill>
            </a:rPr>
            <a:t>）</a:t>
          </a:r>
        </a:p>
      </xdr:txBody>
    </xdr:sp>
    <xdr:clientData/>
  </xdr:twoCellAnchor>
  <xdr:twoCellAnchor editAs="oneCell">
    <xdr:from>
      <xdr:col>15</xdr:col>
      <xdr:colOff>6613525</xdr:colOff>
      <xdr:row>8</xdr:row>
      <xdr:rowOff>45720</xdr:rowOff>
    </xdr:from>
    <xdr:to>
      <xdr:col>15</xdr:col>
      <xdr:colOff>7545705</xdr:colOff>
      <xdr:row>11</xdr:row>
      <xdr:rowOff>184150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547725" y="3169920"/>
          <a:ext cx="932180" cy="1386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32" name="图片 31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280148</xdr:colOff>
      <xdr:row>3</xdr:row>
      <xdr:rowOff>358588</xdr:rowOff>
    </xdr:from>
    <xdr:to>
      <xdr:col>15</xdr:col>
      <xdr:colOff>6509093</xdr:colOff>
      <xdr:row>13</xdr:row>
      <xdr:rowOff>35117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7261860" y="1110615"/>
          <a:ext cx="6228715" cy="32486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3194877</xdr:colOff>
      <xdr:row>5</xdr:row>
      <xdr:rowOff>229400</xdr:rowOff>
    </xdr:from>
    <xdr:to>
      <xdr:col>15</xdr:col>
      <xdr:colOff>3613977</xdr:colOff>
      <xdr:row>6</xdr:row>
      <xdr:rowOff>180654</xdr:rowOff>
    </xdr:to>
    <xdr:sp macro="" textlink="">
      <xdr:nvSpPr>
        <xdr:cNvPr id="5" name="矩形 4"/>
        <xdr:cNvSpPr/>
      </xdr:nvSpPr>
      <xdr:spPr>
        <a:xfrm>
          <a:off x="10176510" y="2038985"/>
          <a:ext cx="419100" cy="265430"/>
        </a:xfrm>
        <a:prstGeom prst="rect">
          <a:avLst/>
        </a:prstGeom>
        <a:solidFill>
          <a:schemeClr val="bg1">
            <a:lumMod val="9500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QF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1923489</xdr:colOff>
      <xdr:row>8</xdr:row>
      <xdr:rowOff>63314</xdr:rowOff>
    </xdr:from>
    <xdr:to>
      <xdr:col>15</xdr:col>
      <xdr:colOff>2342589</xdr:colOff>
      <xdr:row>9</xdr:row>
      <xdr:rowOff>16249</xdr:rowOff>
    </xdr:to>
    <xdr:sp macro="" textlink="">
      <xdr:nvSpPr>
        <xdr:cNvPr id="8" name="矩形 7"/>
        <xdr:cNvSpPr/>
      </xdr:nvSpPr>
      <xdr:spPr>
        <a:xfrm>
          <a:off x="8905240" y="2815590"/>
          <a:ext cx="419100" cy="267335"/>
        </a:xfrm>
        <a:prstGeom prst="rect">
          <a:avLst/>
        </a:prstGeom>
        <a:solidFill>
          <a:schemeClr val="bg1">
            <a:lumMod val="9500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KM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3249707</xdr:colOff>
      <xdr:row>3</xdr:row>
      <xdr:rowOff>616324</xdr:rowOff>
    </xdr:from>
    <xdr:to>
      <xdr:col>15</xdr:col>
      <xdr:colOff>3541060</xdr:colOff>
      <xdr:row>4</xdr:row>
      <xdr:rowOff>115021</xdr:rowOff>
    </xdr:to>
    <xdr:sp macro="" textlink="">
      <xdr:nvSpPr>
        <xdr:cNvPr id="18" name="矩形 17"/>
        <xdr:cNvSpPr/>
      </xdr:nvSpPr>
      <xdr:spPr>
        <a:xfrm>
          <a:off x="10231120" y="1368425"/>
          <a:ext cx="291465" cy="25146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1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2353236</xdr:colOff>
      <xdr:row>10</xdr:row>
      <xdr:rowOff>302559</xdr:rowOff>
    </xdr:from>
    <xdr:to>
      <xdr:col>15</xdr:col>
      <xdr:colOff>2644589</xdr:colOff>
      <xdr:row>11</xdr:row>
      <xdr:rowOff>238286</xdr:rowOff>
    </xdr:to>
    <xdr:sp macro="" textlink="">
      <xdr:nvSpPr>
        <xdr:cNvPr id="19" name="矩形 18"/>
        <xdr:cNvSpPr/>
      </xdr:nvSpPr>
      <xdr:spPr>
        <a:xfrm>
          <a:off x="9334500" y="3683635"/>
          <a:ext cx="291465" cy="2501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1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3092825</xdr:colOff>
      <xdr:row>10</xdr:row>
      <xdr:rowOff>268939</xdr:rowOff>
    </xdr:from>
    <xdr:to>
      <xdr:col>15</xdr:col>
      <xdr:colOff>3429001</xdr:colOff>
      <xdr:row>11</xdr:row>
      <xdr:rowOff>201705</xdr:rowOff>
    </xdr:to>
    <xdr:sp macro="" textlink="">
      <xdr:nvSpPr>
        <xdr:cNvPr id="24" name="矩形 23"/>
        <xdr:cNvSpPr/>
      </xdr:nvSpPr>
      <xdr:spPr>
        <a:xfrm>
          <a:off x="10074275" y="3649980"/>
          <a:ext cx="336550" cy="24701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80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1030942</xdr:colOff>
      <xdr:row>3</xdr:row>
      <xdr:rowOff>649938</xdr:rowOff>
    </xdr:from>
    <xdr:to>
      <xdr:col>15</xdr:col>
      <xdr:colOff>1367118</xdr:colOff>
      <xdr:row>4</xdr:row>
      <xdr:rowOff>145674</xdr:rowOff>
    </xdr:to>
    <xdr:sp macro="" textlink="">
      <xdr:nvSpPr>
        <xdr:cNvPr id="25" name="矩形 24"/>
        <xdr:cNvSpPr/>
      </xdr:nvSpPr>
      <xdr:spPr>
        <a:xfrm>
          <a:off x="8012430" y="1402080"/>
          <a:ext cx="335915" cy="24828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79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638735</xdr:colOff>
      <xdr:row>17</xdr:row>
      <xdr:rowOff>68071</xdr:rowOff>
    </xdr:from>
    <xdr:to>
      <xdr:col>15</xdr:col>
      <xdr:colOff>886704</xdr:colOff>
      <xdr:row>17</xdr:row>
      <xdr:rowOff>260195</xdr:rowOff>
    </xdr:to>
    <xdr:sp macro="" textlink="">
      <xdr:nvSpPr>
        <xdr:cNvPr id="40" name="等腰三角形 39"/>
        <xdr:cNvSpPr/>
      </xdr:nvSpPr>
      <xdr:spPr>
        <a:xfrm>
          <a:off x="7620000" y="8926195"/>
          <a:ext cx="248285" cy="19177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1017572</xdr:colOff>
      <xdr:row>16</xdr:row>
      <xdr:rowOff>907704</xdr:rowOff>
    </xdr:from>
    <xdr:to>
      <xdr:col>15</xdr:col>
      <xdr:colOff>2093897</xdr:colOff>
      <xdr:row>17</xdr:row>
      <xdr:rowOff>345885</xdr:rowOff>
    </xdr:to>
    <xdr:sp macro="" textlink="">
      <xdr:nvSpPr>
        <xdr:cNvPr id="41" name="流程图: 过程 40"/>
        <xdr:cNvSpPr/>
      </xdr:nvSpPr>
      <xdr:spPr>
        <a:xfrm>
          <a:off x="7999095" y="8813165"/>
          <a:ext cx="1076325" cy="390525"/>
        </a:xfrm>
        <a:prstGeom prst="flowChartProcess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M8X16</a:t>
          </a:r>
          <a:r>
            <a:rPr lang="zh-CN" altLang="en-US" sz="1100"/>
            <a:t>组合螺钉</a:t>
          </a:r>
        </a:p>
      </xdr:txBody>
    </xdr:sp>
    <xdr:clientData/>
  </xdr:twoCellAnchor>
  <xdr:twoCellAnchor>
    <xdr:from>
      <xdr:col>15</xdr:col>
      <xdr:colOff>2375647</xdr:colOff>
      <xdr:row>17</xdr:row>
      <xdr:rowOff>1761</xdr:rowOff>
    </xdr:from>
    <xdr:to>
      <xdr:col>15</xdr:col>
      <xdr:colOff>2603446</xdr:colOff>
      <xdr:row>17</xdr:row>
      <xdr:rowOff>278285</xdr:rowOff>
    </xdr:to>
    <xdr:sp macro="" textlink="">
      <xdr:nvSpPr>
        <xdr:cNvPr id="42" name="流程图: 联系 41"/>
        <xdr:cNvSpPr/>
      </xdr:nvSpPr>
      <xdr:spPr>
        <a:xfrm>
          <a:off x="9357360" y="8859520"/>
          <a:ext cx="227330" cy="276860"/>
        </a:xfrm>
        <a:prstGeom prst="flowChartConnector">
          <a:avLst/>
        </a:prstGeom>
        <a:noFill/>
        <a:ln w="19050">
          <a:solidFill>
            <a:srgbClr val="00206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2663316</xdr:colOff>
      <xdr:row>16</xdr:row>
      <xdr:rowOff>885265</xdr:rowOff>
    </xdr:from>
    <xdr:to>
      <xdr:col>15</xdr:col>
      <xdr:colOff>3739641</xdr:colOff>
      <xdr:row>17</xdr:row>
      <xdr:rowOff>308351</xdr:rowOff>
    </xdr:to>
    <xdr:sp macro="" textlink="">
      <xdr:nvSpPr>
        <xdr:cNvPr id="43" name="流程图: 过程 42"/>
        <xdr:cNvSpPr/>
      </xdr:nvSpPr>
      <xdr:spPr>
        <a:xfrm>
          <a:off x="9645015" y="8790940"/>
          <a:ext cx="1076325" cy="375285"/>
        </a:xfrm>
        <a:prstGeom prst="flowChartProcess">
          <a:avLst/>
        </a:prstGeom>
        <a:solidFill>
          <a:srgbClr val="00206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M8X25</a:t>
          </a:r>
          <a:r>
            <a:rPr lang="zh-CN" altLang="en-US" sz="1100"/>
            <a:t>组合螺钉</a:t>
          </a:r>
        </a:p>
      </xdr:txBody>
    </xdr:sp>
    <xdr:clientData/>
  </xdr:twoCellAnchor>
  <xdr:twoCellAnchor>
    <xdr:from>
      <xdr:col>15</xdr:col>
      <xdr:colOff>4157382</xdr:colOff>
      <xdr:row>17</xdr:row>
      <xdr:rowOff>30596</xdr:rowOff>
    </xdr:from>
    <xdr:to>
      <xdr:col>15</xdr:col>
      <xdr:colOff>4373015</xdr:colOff>
      <xdr:row>17</xdr:row>
      <xdr:rowOff>242968</xdr:rowOff>
    </xdr:to>
    <xdr:sp macro="" textlink="">
      <xdr:nvSpPr>
        <xdr:cNvPr id="53" name="矩形 52"/>
        <xdr:cNvSpPr/>
      </xdr:nvSpPr>
      <xdr:spPr>
        <a:xfrm>
          <a:off x="11139170" y="8888730"/>
          <a:ext cx="215265" cy="212090"/>
        </a:xfrm>
        <a:prstGeom prst="rect">
          <a:avLst/>
        </a:prstGeom>
        <a:solidFill>
          <a:schemeClr val="accent3">
            <a:lumMod val="20000"/>
            <a:lumOff val="80000"/>
          </a:schemeClr>
        </a:solidFill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4501000</xdr:colOff>
      <xdr:row>16</xdr:row>
      <xdr:rowOff>840441</xdr:rowOff>
    </xdr:from>
    <xdr:to>
      <xdr:col>15</xdr:col>
      <xdr:colOff>5682102</xdr:colOff>
      <xdr:row>17</xdr:row>
      <xdr:rowOff>320824</xdr:rowOff>
    </xdr:to>
    <xdr:sp macro="" textlink="">
      <xdr:nvSpPr>
        <xdr:cNvPr id="54" name="流程图: 过程 53"/>
        <xdr:cNvSpPr/>
      </xdr:nvSpPr>
      <xdr:spPr>
        <a:xfrm>
          <a:off x="11482705" y="8745855"/>
          <a:ext cx="1181100" cy="433070"/>
        </a:xfrm>
        <a:prstGeom prst="flowChartProcess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chemeClr val="tx1"/>
              </a:solidFill>
            </a:rPr>
            <a:t>M6X16</a:t>
          </a:r>
          <a:r>
            <a:rPr lang="zh-CN" altLang="en-US" sz="1100">
              <a:solidFill>
                <a:schemeClr val="tx1"/>
              </a:solidFill>
            </a:rPr>
            <a:t>组合螺钉</a:t>
          </a:r>
        </a:p>
      </xdr:txBody>
    </xdr:sp>
    <xdr:clientData/>
  </xdr:twoCellAnchor>
  <xdr:twoCellAnchor>
    <xdr:from>
      <xdr:col>15</xdr:col>
      <xdr:colOff>4829735</xdr:colOff>
      <xdr:row>3</xdr:row>
      <xdr:rowOff>739588</xdr:rowOff>
    </xdr:from>
    <xdr:to>
      <xdr:col>15</xdr:col>
      <xdr:colOff>5782235</xdr:colOff>
      <xdr:row>4</xdr:row>
      <xdr:rowOff>291353</xdr:rowOff>
    </xdr:to>
    <xdr:sp macro="" textlink="">
      <xdr:nvSpPr>
        <xdr:cNvPr id="47" name="矩形 46"/>
        <xdr:cNvSpPr/>
      </xdr:nvSpPr>
      <xdr:spPr>
        <a:xfrm>
          <a:off x="11811000" y="1491615"/>
          <a:ext cx="952500" cy="304165"/>
        </a:xfrm>
        <a:prstGeom prst="rect">
          <a:avLst/>
        </a:prstGeom>
        <a:solidFill>
          <a:schemeClr val="bg1">
            <a:lumMod val="9500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QF1/FVC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 editAs="oneCell">
    <xdr:from>
      <xdr:col>15</xdr:col>
      <xdr:colOff>4571999</xdr:colOff>
      <xdr:row>5</xdr:row>
      <xdr:rowOff>67236</xdr:rowOff>
    </xdr:from>
    <xdr:to>
      <xdr:col>15</xdr:col>
      <xdr:colOff>6218337</xdr:colOff>
      <xdr:row>9</xdr:row>
      <xdr:rowOff>252177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11553190" y="1876425"/>
          <a:ext cx="1646555" cy="1442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3384177</xdr:colOff>
      <xdr:row>11</xdr:row>
      <xdr:rowOff>112059</xdr:rowOff>
    </xdr:from>
    <xdr:to>
      <xdr:col>15</xdr:col>
      <xdr:colOff>3753970</xdr:colOff>
      <xdr:row>13</xdr:row>
      <xdr:rowOff>156882</xdr:rowOff>
    </xdr:to>
    <xdr:sp macro="" textlink="">
      <xdr:nvSpPr>
        <xdr:cNvPr id="61" name="流程图: 联系 60"/>
        <xdr:cNvSpPr/>
      </xdr:nvSpPr>
      <xdr:spPr>
        <a:xfrm>
          <a:off x="10365740" y="3807460"/>
          <a:ext cx="369570" cy="673735"/>
        </a:xfrm>
        <a:prstGeom prst="flowChartConnector">
          <a:avLst/>
        </a:prstGeom>
        <a:noFill/>
        <a:ln w="19050">
          <a:solidFill>
            <a:srgbClr val="00206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3753972</xdr:colOff>
      <xdr:row>11</xdr:row>
      <xdr:rowOff>112059</xdr:rowOff>
    </xdr:from>
    <xdr:to>
      <xdr:col>15</xdr:col>
      <xdr:colOff>4123765</xdr:colOff>
      <xdr:row>13</xdr:row>
      <xdr:rowOff>156882</xdr:rowOff>
    </xdr:to>
    <xdr:sp macro="" textlink="">
      <xdr:nvSpPr>
        <xdr:cNvPr id="66" name="流程图: 联系 65"/>
        <xdr:cNvSpPr/>
      </xdr:nvSpPr>
      <xdr:spPr>
        <a:xfrm>
          <a:off x="10735310" y="3807460"/>
          <a:ext cx="370205" cy="673735"/>
        </a:xfrm>
        <a:prstGeom prst="flowChartConnector">
          <a:avLst/>
        </a:prstGeom>
        <a:noFill/>
        <a:ln w="19050">
          <a:solidFill>
            <a:srgbClr val="00206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4130490</xdr:colOff>
      <xdr:row>11</xdr:row>
      <xdr:rowOff>118782</xdr:rowOff>
    </xdr:from>
    <xdr:to>
      <xdr:col>15</xdr:col>
      <xdr:colOff>4500283</xdr:colOff>
      <xdr:row>13</xdr:row>
      <xdr:rowOff>163605</xdr:rowOff>
    </xdr:to>
    <xdr:sp macro="" textlink="">
      <xdr:nvSpPr>
        <xdr:cNvPr id="67" name="流程图: 联系 66"/>
        <xdr:cNvSpPr/>
      </xdr:nvSpPr>
      <xdr:spPr>
        <a:xfrm>
          <a:off x="11111865" y="3814445"/>
          <a:ext cx="370205" cy="673100"/>
        </a:xfrm>
        <a:prstGeom prst="flowChartConnector">
          <a:avLst/>
        </a:prstGeom>
        <a:noFill/>
        <a:ln w="19050">
          <a:solidFill>
            <a:srgbClr val="00206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4224619</xdr:colOff>
      <xdr:row>10</xdr:row>
      <xdr:rowOff>145676</xdr:rowOff>
    </xdr:from>
    <xdr:to>
      <xdr:col>15</xdr:col>
      <xdr:colOff>4440252</xdr:colOff>
      <xdr:row>11</xdr:row>
      <xdr:rowOff>44284</xdr:rowOff>
    </xdr:to>
    <xdr:sp macro="" textlink="">
      <xdr:nvSpPr>
        <xdr:cNvPr id="70" name="矩形 69"/>
        <xdr:cNvSpPr/>
      </xdr:nvSpPr>
      <xdr:spPr>
        <a:xfrm>
          <a:off x="11205845" y="3526790"/>
          <a:ext cx="215900" cy="2127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3827930</xdr:colOff>
      <xdr:row>10</xdr:row>
      <xdr:rowOff>152399</xdr:rowOff>
    </xdr:from>
    <xdr:to>
      <xdr:col>15</xdr:col>
      <xdr:colOff>4043563</xdr:colOff>
      <xdr:row>11</xdr:row>
      <xdr:rowOff>51007</xdr:rowOff>
    </xdr:to>
    <xdr:sp macro="" textlink="">
      <xdr:nvSpPr>
        <xdr:cNvPr id="71" name="矩形 70"/>
        <xdr:cNvSpPr/>
      </xdr:nvSpPr>
      <xdr:spPr>
        <a:xfrm>
          <a:off x="10809605" y="3533140"/>
          <a:ext cx="215265" cy="21336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3476065</xdr:colOff>
      <xdr:row>10</xdr:row>
      <xdr:rowOff>181535</xdr:rowOff>
    </xdr:from>
    <xdr:to>
      <xdr:col>15</xdr:col>
      <xdr:colOff>3691698</xdr:colOff>
      <xdr:row>11</xdr:row>
      <xdr:rowOff>80143</xdr:rowOff>
    </xdr:to>
    <xdr:sp macro="" textlink="">
      <xdr:nvSpPr>
        <xdr:cNvPr id="72" name="矩形 71"/>
        <xdr:cNvSpPr/>
      </xdr:nvSpPr>
      <xdr:spPr>
        <a:xfrm>
          <a:off x="10457815" y="3562350"/>
          <a:ext cx="215265" cy="21336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 editAs="oneCell">
    <xdr:from>
      <xdr:col>15</xdr:col>
      <xdr:colOff>100852</xdr:colOff>
      <xdr:row>14</xdr:row>
      <xdr:rowOff>313765</xdr:rowOff>
    </xdr:from>
    <xdr:to>
      <xdr:col>15</xdr:col>
      <xdr:colOff>5154043</xdr:colOff>
      <xdr:row>16</xdr:row>
      <xdr:rowOff>630442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7082155" y="4942840"/>
          <a:ext cx="5053330" cy="3592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5154706</xdr:colOff>
      <xdr:row>14</xdr:row>
      <xdr:rowOff>313763</xdr:rowOff>
    </xdr:from>
    <xdr:to>
      <xdr:col>15</xdr:col>
      <xdr:colOff>6698108</xdr:colOff>
      <xdr:row>15</xdr:row>
      <xdr:rowOff>1442822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>
        <a:xfrm>
          <a:off x="12136120" y="4942840"/>
          <a:ext cx="1543685" cy="2157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5143500</xdr:colOff>
      <xdr:row>15</xdr:row>
      <xdr:rowOff>1666875</xdr:rowOff>
    </xdr:from>
    <xdr:to>
      <xdr:col>15</xdr:col>
      <xdr:colOff>6715125</xdr:colOff>
      <xdr:row>16</xdr:row>
      <xdr:rowOff>647700</xdr:rowOff>
    </xdr:to>
    <xdr:sp macro="" textlink="">
      <xdr:nvSpPr>
        <xdr:cNvPr id="2" name="圆角矩形 1"/>
        <xdr:cNvSpPr/>
      </xdr:nvSpPr>
      <xdr:spPr>
        <a:xfrm>
          <a:off x="12125325" y="7324725"/>
          <a:ext cx="1571625" cy="1228725"/>
        </a:xfrm>
        <a:prstGeom prst="round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>
              <a:solidFill>
                <a:srgbClr val="FF0000"/>
              </a:solidFill>
            </a:rPr>
            <a:t>打开塑壳断路器盖子，将两根线接在塑壳断路器辅助触头上，根据丝印接线</a:t>
          </a:r>
          <a:r>
            <a:rPr lang="en-US" altLang="zh-CN" sz="1100">
              <a:solidFill>
                <a:srgbClr val="FF0000"/>
              </a:solidFill>
            </a:rPr>
            <a:t>11</a:t>
          </a:r>
          <a:r>
            <a:rPr lang="zh-CN" altLang="en-US" sz="1100">
              <a:solidFill>
                <a:srgbClr val="FF0000"/>
              </a:solidFill>
            </a:rPr>
            <a:t>接</a:t>
          </a:r>
          <a:r>
            <a:rPr lang="en-US" altLang="zh-CN" sz="1100">
              <a:solidFill>
                <a:srgbClr val="FF0000"/>
              </a:solidFill>
            </a:rPr>
            <a:t>1,12</a:t>
          </a:r>
          <a:r>
            <a:rPr lang="zh-CN" altLang="en-US" sz="1100">
              <a:solidFill>
                <a:srgbClr val="FF0000"/>
              </a:solidFill>
            </a:rPr>
            <a:t>接</a:t>
          </a:r>
          <a:r>
            <a:rPr lang="en-US" altLang="zh-CN" sz="1100">
              <a:solidFill>
                <a:srgbClr val="FF0000"/>
              </a:solidFill>
            </a:rPr>
            <a:t>2</a:t>
          </a:r>
          <a:r>
            <a:rPr lang="zh-CN" altLang="en-US" sz="1100">
              <a:solidFill>
                <a:srgbClr val="FF0000"/>
              </a:solidFill>
            </a:rPr>
            <a:t>。完事壳上开个缺口</a:t>
          </a:r>
        </a:p>
      </xdr:txBody>
    </xdr:sp>
    <xdr:clientData/>
  </xdr:twoCellAnchor>
  <xdr:twoCellAnchor>
    <xdr:from>
      <xdr:col>15</xdr:col>
      <xdr:colOff>4543425</xdr:colOff>
      <xdr:row>13</xdr:row>
      <xdr:rowOff>85725</xdr:rowOff>
    </xdr:from>
    <xdr:to>
      <xdr:col>15</xdr:col>
      <xdr:colOff>5619115</xdr:colOff>
      <xdr:row>14</xdr:row>
      <xdr:rowOff>228600</xdr:rowOff>
    </xdr:to>
    <xdr:sp macro="" textlink="">
      <xdr:nvSpPr>
        <xdr:cNvPr id="3" name="圆角矩形标注 2"/>
        <xdr:cNvSpPr/>
      </xdr:nvSpPr>
      <xdr:spPr>
        <a:xfrm>
          <a:off x="11525250" y="4410075"/>
          <a:ext cx="1075690" cy="447675"/>
        </a:xfrm>
        <a:prstGeom prst="wedgeRoundRectCallout">
          <a:avLst>
            <a:gd name="adj1" fmla="val -56670"/>
            <a:gd name="adj2" fmla="val 155957"/>
            <a:gd name="adj3" fmla="val 16667"/>
          </a:avLst>
        </a:prstGeom>
        <a:solidFill>
          <a:sysClr val="window" lastClr="FFFFFF"/>
        </a:solidFill>
        <a:ln w="603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200" b="1">
              <a:solidFill>
                <a:srgbClr val="FF0000"/>
              </a:solidFill>
            </a:rPr>
            <a:t>上下安装过线条</a:t>
          </a:r>
        </a:p>
      </xdr:txBody>
    </xdr:sp>
    <xdr:clientData/>
  </xdr:twoCellAnchor>
  <xdr:twoCellAnchor>
    <xdr:from>
      <xdr:col>15</xdr:col>
      <xdr:colOff>1914525</xdr:colOff>
      <xdr:row>1</xdr:row>
      <xdr:rowOff>361950</xdr:rowOff>
    </xdr:from>
    <xdr:to>
      <xdr:col>15</xdr:col>
      <xdr:colOff>3763010</xdr:colOff>
      <xdr:row>3</xdr:row>
      <xdr:rowOff>169545</xdr:rowOff>
    </xdr:to>
    <xdr:sp macro="" textlink="">
      <xdr:nvSpPr>
        <xdr:cNvPr id="6" name="矩形标注 5"/>
        <xdr:cNvSpPr/>
      </xdr:nvSpPr>
      <xdr:spPr>
        <a:xfrm>
          <a:off x="8896350" y="428625"/>
          <a:ext cx="1848485" cy="493395"/>
        </a:xfrm>
        <a:prstGeom prst="wedgeRectCallout">
          <a:avLst>
            <a:gd name="adj1" fmla="val -29243"/>
            <a:gd name="adj2" fmla="val 159254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000" b="1">
              <a:solidFill>
                <a:srgbClr val="FF0000"/>
              </a:solidFill>
            </a:rPr>
            <a:t>50*20</a:t>
          </a:r>
          <a:r>
            <a:rPr lang="zh-CN" altLang="en-US" sz="1000" b="1">
              <a:solidFill>
                <a:srgbClr val="FF0000"/>
              </a:solidFill>
            </a:rPr>
            <a:t>带螺杆绝缘子</a:t>
          </a:r>
          <a:r>
            <a:rPr lang="en-US" altLang="zh-CN" sz="1000" b="1">
              <a:solidFill>
                <a:srgbClr val="FF0000"/>
              </a:solidFill>
            </a:rPr>
            <a:t>3</a:t>
          </a:r>
          <a:r>
            <a:rPr lang="zh-CN" altLang="en-US" sz="1000" b="1">
              <a:solidFill>
                <a:srgbClr val="FF0000"/>
              </a:solidFill>
            </a:rPr>
            <a:t>个</a:t>
          </a:r>
          <a:endParaRPr lang="en-US" sz="10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4" name="图片 3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2266950</xdr:colOff>
      <xdr:row>1</xdr:row>
      <xdr:rowOff>145415</xdr:rowOff>
    </xdr:from>
    <xdr:to>
      <xdr:col>15</xdr:col>
      <xdr:colOff>3887470</xdr:colOff>
      <xdr:row>6</xdr:row>
      <xdr:rowOff>28575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448800" y="212090"/>
          <a:ext cx="1620520" cy="1950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3981450</xdr:colOff>
      <xdr:row>1</xdr:row>
      <xdr:rowOff>66675</xdr:rowOff>
    </xdr:from>
    <xdr:to>
      <xdr:col>15</xdr:col>
      <xdr:colOff>5246775</xdr:colOff>
      <xdr:row>6</xdr:row>
      <xdr:rowOff>161991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11163300" y="133350"/>
          <a:ext cx="1264920" cy="2162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733425</xdr:colOff>
      <xdr:row>18</xdr:row>
      <xdr:rowOff>990600</xdr:rowOff>
    </xdr:from>
    <xdr:to>
      <xdr:col>15</xdr:col>
      <xdr:colOff>2591925</xdr:colOff>
      <xdr:row>20</xdr:row>
      <xdr:rowOff>593250</xdr:rowOff>
    </xdr:to>
    <xdr:pic>
      <xdr:nvPicPr>
        <xdr:cNvPr id="43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>
        <a:xfrm>
          <a:off x="7915275" y="6553200"/>
          <a:ext cx="1858010" cy="12598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257175</xdr:colOff>
      <xdr:row>1</xdr:row>
      <xdr:rowOff>133350</xdr:rowOff>
    </xdr:from>
    <xdr:to>
      <xdr:col>15</xdr:col>
      <xdr:colOff>1771650</xdr:colOff>
      <xdr:row>5</xdr:row>
      <xdr:rowOff>68916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>
        <a:xfrm>
          <a:off x="7439025" y="200025"/>
          <a:ext cx="1514475" cy="17259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4886201</xdr:colOff>
      <xdr:row>11</xdr:row>
      <xdr:rowOff>116280</xdr:rowOff>
    </xdr:from>
    <xdr:to>
      <xdr:col>15</xdr:col>
      <xdr:colOff>6572126</xdr:colOff>
      <xdr:row>15</xdr:row>
      <xdr:rowOff>324714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>
        <a:xfrm>
          <a:off x="12067540" y="3630930"/>
          <a:ext cx="1685925" cy="1313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194582</xdr:colOff>
      <xdr:row>6</xdr:row>
      <xdr:rowOff>227239</xdr:rowOff>
    </xdr:from>
    <xdr:to>
      <xdr:col>15</xdr:col>
      <xdr:colOff>4660022</xdr:colOff>
      <xdr:row>15</xdr:row>
      <xdr:rowOff>297953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>
        <a:xfrm>
          <a:off x="7376160" y="2360295"/>
          <a:ext cx="4465320" cy="25571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38100</xdr:colOff>
      <xdr:row>7</xdr:row>
      <xdr:rowOff>261336</xdr:rowOff>
    </xdr:from>
    <xdr:to>
      <xdr:col>15</xdr:col>
      <xdr:colOff>323849</xdr:colOff>
      <xdr:row>9</xdr:row>
      <xdr:rowOff>38821</xdr:rowOff>
    </xdr:to>
    <xdr:sp macro="" textlink="">
      <xdr:nvSpPr>
        <xdr:cNvPr id="57" name="流程图: 联系 56"/>
        <xdr:cNvSpPr/>
      </xdr:nvSpPr>
      <xdr:spPr>
        <a:xfrm>
          <a:off x="7219950" y="2670810"/>
          <a:ext cx="285115" cy="33020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4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1829200</xdr:colOff>
      <xdr:row>8</xdr:row>
      <xdr:rowOff>112860</xdr:rowOff>
    </xdr:from>
    <xdr:to>
      <xdr:col>15</xdr:col>
      <xdr:colOff>3037753</xdr:colOff>
      <xdr:row>12</xdr:row>
      <xdr:rowOff>3684</xdr:rowOff>
    </xdr:to>
    <xdr:sp macro="" textlink="">
      <xdr:nvSpPr>
        <xdr:cNvPr id="66" name="流程图: 过程 65"/>
        <xdr:cNvSpPr/>
      </xdr:nvSpPr>
      <xdr:spPr>
        <a:xfrm>
          <a:off x="9010650" y="2798445"/>
          <a:ext cx="1208405" cy="995680"/>
        </a:xfrm>
        <a:prstGeom prst="flowChartProcess">
          <a:avLst/>
        </a:prstGeom>
        <a:solidFill>
          <a:schemeClr val="bg1"/>
        </a:solidFill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绝缘子上带</a:t>
          </a:r>
          <a:r>
            <a:rPr lang="en-US" altLang="zh-CN" sz="1100" b="1">
              <a:solidFill>
                <a:srgbClr val="FF0000"/>
              </a:solidFill>
            </a:rPr>
            <a:t>M6X12</a:t>
          </a:r>
          <a:r>
            <a:rPr lang="zh-CN" altLang="en-US" sz="1100" b="1">
              <a:solidFill>
                <a:srgbClr val="FF0000"/>
              </a:solidFill>
            </a:rPr>
            <a:t>组合螺钉，其余带</a:t>
          </a:r>
          <a:r>
            <a:rPr lang="en-US" altLang="zh-CN" sz="1100" b="1">
              <a:solidFill>
                <a:srgbClr val="FF0000"/>
              </a:solidFill>
            </a:rPr>
            <a:t>M8X16</a:t>
          </a:r>
          <a:r>
            <a:rPr lang="zh-CN" altLang="en-US" sz="1100" b="1">
              <a:solidFill>
                <a:srgbClr val="FF0000"/>
              </a:solidFill>
            </a:rPr>
            <a:t>组合螺钉</a:t>
          </a:r>
        </a:p>
      </xdr:txBody>
    </xdr:sp>
    <xdr:clientData/>
  </xdr:twoCellAnchor>
  <xdr:twoCellAnchor>
    <xdr:from>
      <xdr:col>15</xdr:col>
      <xdr:colOff>267100</xdr:colOff>
      <xdr:row>16</xdr:row>
      <xdr:rowOff>168009</xdr:rowOff>
    </xdr:from>
    <xdr:to>
      <xdr:col>15</xdr:col>
      <xdr:colOff>3308750</xdr:colOff>
      <xdr:row>18</xdr:row>
      <xdr:rowOff>908158</xdr:rowOff>
    </xdr:to>
    <xdr:pic>
      <xdr:nvPicPr>
        <xdr:cNvPr id="67" name="图片 6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448550" y="5149215"/>
          <a:ext cx="3041650" cy="1321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1251856</xdr:colOff>
      <xdr:row>15</xdr:row>
      <xdr:rowOff>151441</xdr:rowOff>
    </xdr:from>
    <xdr:to>
      <xdr:col>15</xdr:col>
      <xdr:colOff>3100106</xdr:colOff>
      <xdr:row>17</xdr:row>
      <xdr:rowOff>6645</xdr:rowOff>
    </xdr:to>
    <xdr:sp macro="" textlink="">
      <xdr:nvSpPr>
        <xdr:cNvPr id="69" name="矩形标注 68"/>
        <xdr:cNvSpPr/>
      </xdr:nvSpPr>
      <xdr:spPr>
        <a:xfrm>
          <a:off x="8433435" y="4770755"/>
          <a:ext cx="1848485" cy="493395"/>
        </a:xfrm>
        <a:prstGeom prst="wedgeRectCallout">
          <a:avLst>
            <a:gd name="adj1" fmla="val -29243"/>
            <a:gd name="adj2" fmla="val 159254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000" b="1">
              <a:solidFill>
                <a:srgbClr val="FF0000"/>
              </a:solidFill>
            </a:rPr>
            <a:t>此长度应为约</a:t>
          </a:r>
          <a:r>
            <a:rPr lang="en-US" altLang="zh-CN" sz="1000" b="1">
              <a:solidFill>
                <a:srgbClr val="FF0000"/>
              </a:solidFill>
            </a:rPr>
            <a:t>50MM</a:t>
          </a:r>
          <a:endParaRPr lang="zh-CN" altLang="en-US" sz="10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5609352</xdr:colOff>
      <xdr:row>9</xdr:row>
      <xdr:rowOff>103909</xdr:rowOff>
    </xdr:from>
    <xdr:to>
      <xdr:col>15</xdr:col>
      <xdr:colOff>6702136</xdr:colOff>
      <xdr:row>11</xdr:row>
      <xdr:rowOff>121227</xdr:rowOff>
    </xdr:to>
    <xdr:sp macro="" textlink="">
      <xdr:nvSpPr>
        <xdr:cNvPr id="70" name="矩形标注 69"/>
        <xdr:cNvSpPr/>
      </xdr:nvSpPr>
      <xdr:spPr>
        <a:xfrm>
          <a:off x="12790805" y="3065780"/>
          <a:ext cx="1092835" cy="569595"/>
        </a:xfrm>
        <a:prstGeom prst="wedgeRectCallout">
          <a:avLst>
            <a:gd name="adj1" fmla="val -15036"/>
            <a:gd name="adj2" fmla="val 82027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000" b="1">
              <a:solidFill>
                <a:srgbClr val="FF0000"/>
              </a:solidFill>
            </a:rPr>
            <a:t>枪线的安装方向</a:t>
          </a:r>
        </a:p>
      </xdr:txBody>
    </xdr:sp>
    <xdr:clientData/>
  </xdr:twoCellAnchor>
  <xdr:twoCellAnchor>
    <xdr:from>
      <xdr:col>14</xdr:col>
      <xdr:colOff>516111</xdr:colOff>
      <xdr:row>16</xdr:row>
      <xdr:rowOff>48826</xdr:rowOff>
    </xdr:from>
    <xdr:to>
      <xdr:col>15</xdr:col>
      <xdr:colOff>261657</xdr:colOff>
      <xdr:row>17</xdr:row>
      <xdr:rowOff>5284</xdr:rowOff>
    </xdr:to>
    <xdr:sp macro="" textlink="">
      <xdr:nvSpPr>
        <xdr:cNvPr id="71" name="流程图: 联系 70"/>
        <xdr:cNvSpPr/>
      </xdr:nvSpPr>
      <xdr:spPr>
        <a:xfrm>
          <a:off x="7181850" y="5029835"/>
          <a:ext cx="261620" cy="23304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ln>
                <a:solidFill>
                  <a:srgbClr val="FF0000"/>
                </a:solidFill>
              </a:ln>
            </a:rPr>
            <a:t>6</a:t>
          </a:r>
          <a:endParaRPr lang="zh-CN" altLang="en-US" sz="1100">
            <a:ln>
              <a:solidFill>
                <a:srgbClr val="FF0000"/>
              </a:solidFill>
            </a:ln>
          </a:endParaRPr>
        </a:p>
      </xdr:txBody>
    </xdr:sp>
    <xdr:clientData/>
  </xdr:twoCellAnchor>
  <xdr:twoCellAnchor>
    <xdr:from>
      <xdr:col>15</xdr:col>
      <xdr:colOff>3335510</xdr:colOff>
      <xdr:row>9</xdr:row>
      <xdr:rowOff>262537</xdr:rowOff>
    </xdr:from>
    <xdr:to>
      <xdr:col>15</xdr:col>
      <xdr:colOff>3716510</xdr:colOff>
      <xdr:row>10</xdr:row>
      <xdr:rowOff>230136</xdr:rowOff>
    </xdr:to>
    <xdr:sp macro="" textlink="">
      <xdr:nvSpPr>
        <xdr:cNvPr id="72" name="矩形 71"/>
        <xdr:cNvSpPr/>
      </xdr:nvSpPr>
      <xdr:spPr>
        <a:xfrm>
          <a:off x="10516870" y="3224530"/>
          <a:ext cx="381000" cy="243840"/>
        </a:xfrm>
        <a:prstGeom prst="rect">
          <a:avLst/>
        </a:prstGeom>
        <a:solidFill>
          <a:srgbClr val="FFFF00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lIns="0" tIns="0" rIns="0" bIns="0"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N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1132514</xdr:colOff>
      <xdr:row>10</xdr:row>
      <xdr:rowOff>159364</xdr:rowOff>
    </xdr:from>
    <xdr:to>
      <xdr:col>15</xdr:col>
      <xdr:colOff>1513514</xdr:colOff>
      <xdr:row>11</xdr:row>
      <xdr:rowOff>126962</xdr:rowOff>
    </xdr:to>
    <xdr:sp macro="" textlink="">
      <xdr:nvSpPr>
        <xdr:cNvPr id="73" name="矩形 72"/>
        <xdr:cNvSpPr/>
      </xdr:nvSpPr>
      <xdr:spPr>
        <a:xfrm>
          <a:off x="8314055" y="3397250"/>
          <a:ext cx="381000" cy="243840"/>
        </a:xfrm>
        <a:prstGeom prst="rect">
          <a:avLst/>
        </a:prstGeom>
        <a:solidFill>
          <a:srgbClr val="FFFF00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lIns="0" tIns="0" rIns="0" bIns="0"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PE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4447540</xdr:colOff>
      <xdr:row>1</xdr:row>
      <xdr:rowOff>83185</xdr:rowOff>
    </xdr:from>
    <xdr:to>
      <xdr:col>15</xdr:col>
      <xdr:colOff>5600946</xdr:colOff>
      <xdr:row>3</xdr:row>
      <xdr:rowOff>60532</xdr:rowOff>
    </xdr:to>
    <xdr:sp macro="" textlink="">
      <xdr:nvSpPr>
        <xdr:cNvPr id="74" name="矩形标注 73"/>
        <xdr:cNvSpPr/>
      </xdr:nvSpPr>
      <xdr:spPr>
        <a:xfrm>
          <a:off x="11629390" y="149860"/>
          <a:ext cx="1153160" cy="662940"/>
        </a:xfrm>
        <a:prstGeom prst="wedgeRectCallout">
          <a:avLst>
            <a:gd name="adj1" fmla="val -54625"/>
            <a:gd name="adj2" fmla="val 183429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 b="1">
              <a:solidFill>
                <a:srgbClr val="FF0000"/>
              </a:solidFill>
              <a:latin typeface="+mn-lt"/>
              <a:ea typeface="+mn-ea"/>
              <a:cs typeface="+mn-cs"/>
            </a:rPr>
            <a:t>用配发自带螺钉，平口一面朝上</a:t>
          </a:r>
          <a:endParaRPr lang="zh-CN" sz="10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244928</xdr:colOff>
      <xdr:row>19</xdr:row>
      <xdr:rowOff>641</xdr:rowOff>
    </xdr:from>
    <xdr:to>
      <xdr:col>15</xdr:col>
      <xdr:colOff>521153</xdr:colOff>
      <xdr:row>19</xdr:row>
      <xdr:rowOff>238124</xdr:rowOff>
    </xdr:to>
    <xdr:sp macro="" textlink="">
      <xdr:nvSpPr>
        <xdr:cNvPr id="75" name="流程图: 联系 74"/>
        <xdr:cNvSpPr/>
      </xdr:nvSpPr>
      <xdr:spPr>
        <a:xfrm>
          <a:off x="7426325" y="6677660"/>
          <a:ext cx="276225" cy="23685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ln>
                <a:solidFill>
                  <a:srgbClr val="FF0000"/>
                </a:solidFill>
              </a:ln>
            </a:rPr>
            <a:t>8</a:t>
          </a:r>
          <a:endParaRPr lang="zh-CN" altLang="en-US" sz="1100">
            <a:ln>
              <a:solidFill>
                <a:srgbClr val="FF0000"/>
              </a:solidFill>
            </a:ln>
          </a:endParaRPr>
        </a:p>
      </xdr:txBody>
    </xdr:sp>
    <xdr:clientData/>
  </xdr:twoCellAnchor>
  <xdr:twoCellAnchor>
    <xdr:from>
      <xdr:col>15</xdr:col>
      <xdr:colOff>4882490</xdr:colOff>
      <xdr:row>10</xdr:row>
      <xdr:rowOff>138713</xdr:rowOff>
    </xdr:from>
    <xdr:to>
      <xdr:col>15</xdr:col>
      <xdr:colOff>5108863</xdr:colOff>
      <xdr:row>11</xdr:row>
      <xdr:rowOff>138545</xdr:rowOff>
    </xdr:to>
    <xdr:sp macro="" textlink="">
      <xdr:nvSpPr>
        <xdr:cNvPr id="76" name="流程图: 联系 75"/>
        <xdr:cNvSpPr/>
      </xdr:nvSpPr>
      <xdr:spPr>
        <a:xfrm>
          <a:off x="12063730" y="3376930"/>
          <a:ext cx="226695" cy="27622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ln>
                <a:solidFill>
                  <a:srgbClr val="FF0000"/>
                </a:solidFill>
              </a:ln>
            </a:rPr>
            <a:t>7</a:t>
          </a:r>
          <a:endParaRPr lang="zh-CN" altLang="en-US" sz="1100">
            <a:ln>
              <a:solidFill>
                <a:srgbClr val="FF0000"/>
              </a:solidFill>
            </a:ln>
          </a:endParaRPr>
        </a:p>
      </xdr:txBody>
    </xdr:sp>
    <xdr:clientData/>
  </xdr:twoCellAnchor>
  <xdr:twoCellAnchor>
    <xdr:from>
      <xdr:col>15</xdr:col>
      <xdr:colOff>2240377</xdr:colOff>
      <xdr:row>18</xdr:row>
      <xdr:rowOff>1047991</xdr:rowOff>
    </xdr:from>
    <xdr:to>
      <xdr:col>15</xdr:col>
      <xdr:colOff>3327347</xdr:colOff>
      <xdr:row>19</xdr:row>
      <xdr:rowOff>188340</xdr:rowOff>
    </xdr:to>
    <xdr:sp macro="" textlink="">
      <xdr:nvSpPr>
        <xdr:cNvPr id="78" name="矩形标注 77"/>
        <xdr:cNvSpPr/>
      </xdr:nvSpPr>
      <xdr:spPr>
        <a:xfrm>
          <a:off x="9422130" y="6610350"/>
          <a:ext cx="1086485" cy="254635"/>
        </a:xfrm>
        <a:prstGeom prst="wedgeRectCallout">
          <a:avLst>
            <a:gd name="adj1" fmla="val -51460"/>
            <a:gd name="adj2" fmla="val 216059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000" b="1">
              <a:solidFill>
                <a:srgbClr val="FF0000"/>
              </a:solidFill>
            </a:rPr>
            <a:t>4G</a:t>
          </a:r>
          <a:r>
            <a:rPr lang="zh-CN" altLang="en-US" sz="1000" b="1">
              <a:solidFill>
                <a:srgbClr val="FF0000"/>
              </a:solidFill>
            </a:rPr>
            <a:t>天线安装位</a:t>
          </a:r>
        </a:p>
      </xdr:txBody>
    </xdr:sp>
    <xdr:clientData/>
  </xdr:twoCellAnchor>
  <xdr:twoCellAnchor>
    <xdr:from>
      <xdr:col>15</xdr:col>
      <xdr:colOff>40823</xdr:colOff>
      <xdr:row>1</xdr:row>
      <xdr:rowOff>68036</xdr:rowOff>
    </xdr:from>
    <xdr:to>
      <xdr:col>15</xdr:col>
      <xdr:colOff>326572</xdr:colOff>
      <xdr:row>2</xdr:row>
      <xdr:rowOff>8807</xdr:rowOff>
    </xdr:to>
    <xdr:sp macro="" textlink="">
      <xdr:nvSpPr>
        <xdr:cNvPr id="79" name="流程图: 联系 78"/>
        <xdr:cNvSpPr/>
      </xdr:nvSpPr>
      <xdr:spPr>
        <a:xfrm>
          <a:off x="7222490" y="134620"/>
          <a:ext cx="285750" cy="32131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1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1893570</xdr:colOff>
      <xdr:row>1</xdr:row>
      <xdr:rowOff>99060</xdr:rowOff>
    </xdr:from>
    <xdr:to>
      <xdr:col>15</xdr:col>
      <xdr:colOff>2179319</xdr:colOff>
      <xdr:row>2</xdr:row>
      <xdr:rowOff>39831</xdr:rowOff>
    </xdr:to>
    <xdr:sp macro="" textlink="">
      <xdr:nvSpPr>
        <xdr:cNvPr id="80" name="流程图: 联系 79"/>
        <xdr:cNvSpPr/>
      </xdr:nvSpPr>
      <xdr:spPr>
        <a:xfrm>
          <a:off x="9075420" y="165735"/>
          <a:ext cx="285115" cy="32131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2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5728608</xdr:colOff>
      <xdr:row>1</xdr:row>
      <xdr:rowOff>176893</xdr:rowOff>
    </xdr:from>
    <xdr:to>
      <xdr:col>15</xdr:col>
      <xdr:colOff>6014357</xdr:colOff>
      <xdr:row>2</xdr:row>
      <xdr:rowOff>117664</xdr:rowOff>
    </xdr:to>
    <xdr:sp macro="" textlink="">
      <xdr:nvSpPr>
        <xdr:cNvPr id="81" name="流程图: 联系 80"/>
        <xdr:cNvSpPr/>
      </xdr:nvSpPr>
      <xdr:spPr>
        <a:xfrm>
          <a:off x="12910185" y="243205"/>
          <a:ext cx="285750" cy="32194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3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359607</xdr:colOff>
      <xdr:row>20</xdr:row>
      <xdr:rowOff>685597</xdr:rowOff>
    </xdr:from>
    <xdr:to>
      <xdr:col>15</xdr:col>
      <xdr:colOff>917863</xdr:colOff>
      <xdr:row>21</xdr:row>
      <xdr:rowOff>282184</xdr:rowOff>
    </xdr:to>
    <xdr:sp macro="" textlink="">
      <xdr:nvSpPr>
        <xdr:cNvPr id="84" name="流程图: 联系 83"/>
        <xdr:cNvSpPr/>
      </xdr:nvSpPr>
      <xdr:spPr>
        <a:xfrm>
          <a:off x="7541260" y="7905115"/>
          <a:ext cx="558165" cy="35877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ln>
                <a:solidFill>
                  <a:srgbClr val="FF0000"/>
                </a:solidFill>
              </a:ln>
            </a:rPr>
            <a:t>10</a:t>
          </a:r>
          <a:endParaRPr lang="zh-CN" altLang="en-US" sz="1100">
            <a:ln>
              <a:solidFill>
                <a:srgbClr val="FF0000"/>
              </a:solidFill>
            </a:ln>
          </a:endParaRPr>
        </a:p>
      </xdr:txBody>
    </xdr:sp>
    <xdr:clientData/>
  </xdr:twoCellAnchor>
  <xdr:twoCellAnchor>
    <xdr:from>
      <xdr:col>15</xdr:col>
      <xdr:colOff>857251</xdr:colOff>
      <xdr:row>2</xdr:row>
      <xdr:rowOff>190500</xdr:rowOff>
    </xdr:from>
    <xdr:to>
      <xdr:col>15</xdr:col>
      <xdr:colOff>1409701</xdr:colOff>
      <xdr:row>3</xdr:row>
      <xdr:rowOff>304800</xdr:rowOff>
    </xdr:to>
    <xdr:sp macro="" textlink="">
      <xdr:nvSpPr>
        <xdr:cNvPr id="39" name="流程图: 联系 38"/>
        <xdr:cNvSpPr/>
      </xdr:nvSpPr>
      <xdr:spPr>
        <a:xfrm>
          <a:off x="8039100" y="638175"/>
          <a:ext cx="552450" cy="41910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SA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5629275</xdr:colOff>
      <xdr:row>2</xdr:row>
      <xdr:rowOff>171450</xdr:rowOff>
    </xdr:from>
    <xdr:to>
      <xdr:col>15</xdr:col>
      <xdr:colOff>7109920</xdr:colOff>
      <xdr:row>8</xdr:row>
      <xdr:rowOff>95316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>
        <a:xfrm>
          <a:off x="12811125" y="619125"/>
          <a:ext cx="1480185" cy="2162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857250</xdr:colOff>
      <xdr:row>18</xdr:row>
      <xdr:rowOff>933450</xdr:rowOff>
    </xdr:from>
    <xdr:to>
      <xdr:col>15</xdr:col>
      <xdr:colOff>1409700</xdr:colOff>
      <xdr:row>19</xdr:row>
      <xdr:rowOff>238125</xdr:rowOff>
    </xdr:to>
    <xdr:sp macro="" textlink="">
      <xdr:nvSpPr>
        <xdr:cNvPr id="44" name="流程图: 联系 43"/>
        <xdr:cNvSpPr/>
      </xdr:nvSpPr>
      <xdr:spPr>
        <a:xfrm>
          <a:off x="8039100" y="6496050"/>
          <a:ext cx="552450" cy="41910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SQ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1028700</xdr:colOff>
      <xdr:row>21</xdr:row>
      <xdr:rowOff>9525</xdr:rowOff>
    </xdr:from>
    <xdr:to>
      <xdr:col>15</xdr:col>
      <xdr:colOff>3968115</xdr:colOff>
      <xdr:row>24</xdr:row>
      <xdr:rowOff>78105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8210550" y="7991475"/>
          <a:ext cx="2939415" cy="1878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2821305</xdr:colOff>
      <xdr:row>1</xdr:row>
      <xdr:rowOff>228600</xdr:rowOff>
    </xdr:from>
    <xdr:to>
      <xdr:col>15</xdr:col>
      <xdr:colOff>3202305</xdr:colOff>
      <xdr:row>2</xdr:row>
      <xdr:rowOff>91440</xdr:rowOff>
    </xdr:to>
    <xdr:sp macro="" textlink="">
      <xdr:nvSpPr>
        <xdr:cNvPr id="4" name="矩形 3"/>
        <xdr:cNvSpPr/>
      </xdr:nvSpPr>
      <xdr:spPr>
        <a:xfrm>
          <a:off x="10003155" y="295275"/>
          <a:ext cx="381000" cy="243840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lIns="0" tIns="0" rIns="0" bIns="0"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S1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 editAs="oneCell">
    <xdr:from>
      <xdr:col>15</xdr:col>
      <xdr:colOff>4419600</xdr:colOff>
      <xdr:row>16</xdr:row>
      <xdr:rowOff>257175</xdr:rowOff>
    </xdr:from>
    <xdr:to>
      <xdr:col>15</xdr:col>
      <xdr:colOff>7419975</xdr:colOff>
      <xdr:row>20</xdr:row>
      <xdr:rowOff>219075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601450" y="5238750"/>
          <a:ext cx="3000375" cy="2200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7" name="图片 6" descr="5800171449_97223360412_HICI合智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changwenbo/Desktop/&#36816;&#33829;&#21830;/HKZN-WI-03-311%20-HIE110A-120T4-160A750-02B&#65288;&#36816;&#33829;&#21830;&#29256;&#26412;&#65289;&#35013;&#37197;&#20316;&#19994;&#25351;&#23548;&#20070;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封面"/>
      <sheetName val="文件履历表"/>
      <sheetName val="工序流程图"/>
      <sheetName val="装配图"/>
      <sheetName val="分装工位一"/>
      <sheetName val="分装工位二 "/>
      <sheetName val="分装工位三"/>
      <sheetName val="总装工位一"/>
      <sheetName val="总装工位二"/>
      <sheetName val="总装工位三"/>
      <sheetName val="总装工位四"/>
      <sheetName val="总装工位五"/>
      <sheetName val="总装工位六"/>
      <sheetName val="总装七"/>
      <sheetName val="总装工位八 "/>
      <sheetName val="总装工位九"/>
    </sheetNames>
    <sheetDataSet>
      <sheetData sheetId="0" refreshError="1"/>
      <sheetData sheetId="1" refreshError="1"/>
      <sheetData sheetId="2" refreshError="1">
        <row r="2">
          <cell r="O2" t="str">
            <v>HKZN-WI-03-311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7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8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2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3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7.xml"/><Relationship Id="rId1" Type="http://schemas.openxmlformats.org/officeDocument/2006/relationships/printerSettings" Target="../printerSettings/printerSettings14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8"/>
  <sheetViews>
    <sheetView workbookViewId="0">
      <selection activeCell="D4" sqref="D4:L4"/>
    </sheetView>
  </sheetViews>
  <sheetFormatPr defaultColWidth="9" defaultRowHeight="14.4"/>
  <cols>
    <col min="1" max="1" width="6.09765625" style="129" customWidth="1"/>
    <col min="2" max="2" width="6" style="129" customWidth="1"/>
    <col min="3" max="3" width="5.69921875" style="129" customWidth="1"/>
    <col min="4" max="4" width="6" style="129" customWidth="1"/>
    <col min="5" max="5" width="6.19921875" style="129" customWidth="1"/>
    <col min="6" max="6" width="16" style="129" customWidth="1"/>
    <col min="7" max="7" width="12.8984375" style="129" customWidth="1"/>
    <col min="8" max="11" width="6.3984375" style="129" customWidth="1"/>
    <col min="12" max="12" width="7" style="129" customWidth="1"/>
    <col min="13" max="16384" width="9" style="129"/>
  </cols>
  <sheetData>
    <row r="1" spans="1:12" ht="20.25" customHeight="1">
      <c r="A1" s="91"/>
      <c r="B1" s="92"/>
      <c r="C1" s="130" t="s">
        <v>0</v>
      </c>
      <c r="D1" s="168" t="s">
        <v>1</v>
      </c>
      <c r="E1" s="168"/>
      <c r="F1" s="168"/>
      <c r="G1" s="169"/>
      <c r="H1" s="170" t="s">
        <v>2</v>
      </c>
      <c r="I1" s="171"/>
      <c r="J1" s="171"/>
      <c r="K1" s="171"/>
      <c r="L1" s="172"/>
    </row>
    <row r="2" spans="1:12" ht="20.25" customHeight="1">
      <c r="A2" s="94"/>
      <c r="B2" s="95"/>
      <c r="C2" s="118"/>
      <c r="D2" s="173" t="s">
        <v>3</v>
      </c>
      <c r="E2" s="173"/>
      <c r="F2" s="173"/>
      <c r="G2" s="174"/>
      <c r="H2" s="110" t="s">
        <v>4</v>
      </c>
      <c r="I2" s="111"/>
      <c r="J2" s="171" t="s">
        <v>5</v>
      </c>
      <c r="K2" s="171"/>
      <c r="L2" s="172"/>
    </row>
    <row r="3" spans="1:12" ht="20.25" customHeight="1">
      <c r="A3" s="97"/>
      <c r="B3" s="98"/>
      <c r="C3" s="131"/>
      <c r="D3" s="99"/>
      <c r="E3" s="99"/>
      <c r="F3" s="99"/>
      <c r="G3" s="99"/>
      <c r="H3" s="175" t="s">
        <v>6</v>
      </c>
      <c r="I3" s="176"/>
      <c r="J3" s="176"/>
      <c r="K3" s="176"/>
      <c r="L3" s="177"/>
    </row>
    <row r="4" spans="1:12" ht="31.5" customHeight="1">
      <c r="A4" s="178" t="s">
        <v>7</v>
      </c>
      <c r="B4" s="178"/>
      <c r="C4" s="178"/>
      <c r="D4" s="179" t="s">
        <v>8</v>
      </c>
      <c r="E4" s="180"/>
      <c r="F4" s="180"/>
      <c r="G4" s="180"/>
      <c r="H4" s="180"/>
      <c r="I4" s="180"/>
      <c r="J4" s="180"/>
      <c r="K4" s="180"/>
      <c r="L4" s="180"/>
    </row>
    <row r="5" spans="1:12" ht="28.5" customHeight="1">
      <c r="A5" s="132"/>
      <c r="B5" s="133"/>
      <c r="C5" s="133"/>
      <c r="D5" s="181" t="s">
        <v>9</v>
      </c>
      <c r="E5" s="181"/>
      <c r="F5" s="134" t="s">
        <v>10</v>
      </c>
      <c r="G5" s="134" t="s">
        <v>11</v>
      </c>
      <c r="H5" s="182">
        <v>44372</v>
      </c>
      <c r="I5" s="182"/>
      <c r="J5" s="182"/>
      <c r="L5" s="162"/>
    </row>
    <row r="6" spans="1:12" ht="28.5" customHeight="1">
      <c r="A6" s="102"/>
      <c r="B6" s="135"/>
      <c r="D6" s="181" t="s">
        <v>12</v>
      </c>
      <c r="E6" s="181"/>
      <c r="F6" s="136" t="s">
        <v>13</v>
      </c>
      <c r="G6" s="134" t="s">
        <v>11</v>
      </c>
      <c r="H6" s="182">
        <v>44372</v>
      </c>
      <c r="I6" s="182"/>
      <c r="J6" s="182"/>
      <c r="L6" s="162"/>
    </row>
    <row r="7" spans="1:12" ht="28.5" customHeight="1">
      <c r="A7" s="102"/>
      <c r="B7" s="135"/>
      <c r="C7" s="137"/>
      <c r="D7" s="183" t="s">
        <v>14</v>
      </c>
      <c r="E7" s="183"/>
      <c r="F7" s="134" t="s">
        <v>15</v>
      </c>
      <c r="G7" s="134" t="s">
        <v>11</v>
      </c>
      <c r="H7" s="182">
        <v>44372</v>
      </c>
      <c r="I7" s="182"/>
      <c r="J7" s="182"/>
      <c r="L7" s="162"/>
    </row>
    <row r="8" spans="1:12" ht="28.5" customHeight="1">
      <c r="A8" s="102"/>
      <c r="B8" s="135"/>
      <c r="C8" s="137"/>
      <c r="D8" s="181" t="s">
        <v>16</v>
      </c>
      <c r="E8" s="181"/>
      <c r="F8" s="134" t="s">
        <v>17</v>
      </c>
      <c r="G8" s="134" t="s">
        <v>11</v>
      </c>
      <c r="H8" s="182">
        <v>44372</v>
      </c>
      <c r="I8" s="182"/>
      <c r="J8" s="182"/>
      <c r="L8" s="162"/>
    </row>
    <row r="9" spans="1:12" ht="28.5" customHeight="1">
      <c r="A9" s="102" t="s">
        <v>0</v>
      </c>
      <c r="B9" s="138"/>
      <c r="C9" s="138"/>
      <c r="D9" s="138"/>
      <c r="E9" s="138"/>
      <c r="F9" s="138"/>
      <c r="G9" s="138" t="s">
        <v>18</v>
      </c>
      <c r="H9" s="182">
        <v>44372</v>
      </c>
      <c r="I9" s="182"/>
      <c r="J9" s="182"/>
      <c r="L9" s="162"/>
    </row>
    <row r="10" spans="1:12" ht="28.5" customHeight="1">
      <c r="A10" s="102" t="s">
        <v>0</v>
      </c>
      <c r="B10" s="95"/>
      <c r="C10" s="137"/>
      <c r="D10" s="138"/>
      <c r="E10" s="138"/>
      <c r="F10" s="138"/>
      <c r="G10" s="138"/>
      <c r="H10" s="139"/>
      <c r="I10" s="138"/>
      <c r="J10" s="138"/>
      <c r="L10" s="162"/>
    </row>
    <row r="11" spans="1:12" ht="24" customHeight="1">
      <c r="A11" s="102"/>
      <c r="B11" s="95"/>
      <c r="C11" s="137"/>
      <c r="D11" s="138"/>
      <c r="E11" s="138"/>
      <c r="F11" s="138"/>
      <c r="G11" s="138"/>
      <c r="H11" s="138"/>
      <c r="I11" s="138"/>
      <c r="J11" s="138"/>
      <c r="L11" s="162"/>
    </row>
    <row r="12" spans="1:12" ht="28.5" customHeight="1">
      <c r="A12" s="102"/>
      <c r="B12" s="95"/>
      <c r="C12" s="137"/>
      <c r="D12" s="138"/>
      <c r="E12" s="138"/>
      <c r="F12" s="138"/>
      <c r="G12" s="138"/>
      <c r="H12" s="138"/>
      <c r="I12" s="138"/>
      <c r="J12" s="138"/>
      <c r="K12" s="138"/>
      <c r="L12" s="113"/>
    </row>
    <row r="13" spans="1:12" ht="28.5" customHeight="1">
      <c r="A13" s="102"/>
      <c r="B13" s="95"/>
      <c r="C13" s="137"/>
      <c r="D13" s="138"/>
      <c r="E13" s="138"/>
      <c r="F13" s="138"/>
      <c r="G13" s="138"/>
      <c r="H13" s="138"/>
      <c r="I13" s="138"/>
      <c r="J13" s="138"/>
      <c r="K13" s="138"/>
      <c r="L13" s="113"/>
    </row>
    <row r="14" spans="1:12" ht="28.5" customHeight="1">
      <c r="A14" s="102"/>
      <c r="B14" s="95"/>
      <c r="C14" s="137"/>
      <c r="D14" s="138"/>
      <c r="E14" s="138"/>
      <c r="F14" s="138"/>
      <c r="G14" s="138"/>
      <c r="H14" s="138"/>
      <c r="I14" s="138"/>
      <c r="J14" s="138"/>
      <c r="K14" s="138"/>
      <c r="L14" s="113"/>
    </row>
    <row r="15" spans="1:12" ht="28.5" customHeight="1">
      <c r="A15" s="102" t="s">
        <v>0</v>
      </c>
      <c r="B15" s="95"/>
      <c r="C15" s="137"/>
      <c r="D15" s="140"/>
      <c r="E15" s="138"/>
      <c r="F15" s="138"/>
      <c r="G15" s="138"/>
      <c r="H15" s="138"/>
      <c r="I15" s="138"/>
      <c r="J15" s="138"/>
      <c r="K15" s="138"/>
      <c r="L15" s="113"/>
    </row>
    <row r="16" spans="1:12" ht="28.5" customHeight="1">
      <c r="A16" s="102" t="s">
        <v>0</v>
      </c>
      <c r="B16" s="95"/>
      <c r="C16" s="137"/>
      <c r="D16" s="138"/>
      <c r="E16" s="138"/>
      <c r="F16" s="138"/>
      <c r="G16" s="95"/>
      <c r="H16" s="95"/>
      <c r="I16" s="95"/>
      <c r="J16" s="95"/>
      <c r="K16" s="95"/>
      <c r="L16" s="116"/>
    </row>
    <row r="17" spans="1:12" ht="28.5" customHeight="1">
      <c r="A17" s="102" t="s">
        <v>0</v>
      </c>
      <c r="B17" s="95"/>
      <c r="C17" s="137"/>
      <c r="D17" s="95"/>
      <c r="E17" s="95"/>
      <c r="F17" s="95"/>
      <c r="G17" s="96"/>
      <c r="H17" s="96"/>
      <c r="I17" s="96"/>
      <c r="J17" s="96"/>
      <c r="K17" s="96"/>
      <c r="L17" s="118"/>
    </row>
    <row r="18" spans="1:12" ht="24" customHeight="1">
      <c r="A18" s="102" t="s">
        <v>0</v>
      </c>
      <c r="B18" s="184" t="s">
        <v>0</v>
      </c>
      <c r="C18" s="185"/>
      <c r="D18" s="96" t="s">
        <v>0</v>
      </c>
      <c r="E18" s="95"/>
      <c r="F18" s="95"/>
      <c r="G18" s="141"/>
      <c r="H18" s="141"/>
      <c r="I18" s="141"/>
      <c r="J18" s="141"/>
      <c r="K18" s="141"/>
      <c r="L18" s="120"/>
    </row>
    <row r="19" spans="1:12" ht="24" customHeight="1">
      <c r="A19" s="102" t="s">
        <v>0</v>
      </c>
      <c r="B19" s="186"/>
      <c r="C19" s="186"/>
      <c r="D19" s="142"/>
      <c r="E19" s="141"/>
      <c r="F19" s="141"/>
      <c r="G19" s="143"/>
      <c r="H19" s="143"/>
      <c r="I19" s="143"/>
      <c r="J19" s="143"/>
      <c r="K19" s="143"/>
      <c r="L19" s="122"/>
    </row>
    <row r="20" spans="1:12" ht="24" customHeight="1">
      <c r="A20" s="102" t="s">
        <v>0</v>
      </c>
      <c r="B20" s="96"/>
      <c r="C20" s="144"/>
      <c r="D20" s="143"/>
      <c r="E20" s="143"/>
      <c r="F20" s="143"/>
      <c r="G20" s="145"/>
      <c r="H20" s="145"/>
      <c r="I20" s="145"/>
      <c r="J20" s="145"/>
      <c r="K20" s="145"/>
      <c r="L20" s="123"/>
    </row>
    <row r="21" spans="1:12" ht="24" customHeight="1">
      <c r="A21" s="104" t="s">
        <v>0</v>
      </c>
      <c r="B21" s="146"/>
      <c r="C21" s="147"/>
      <c r="D21" s="187"/>
      <c r="E21" s="188"/>
      <c r="F21" s="148"/>
      <c r="G21" s="148"/>
      <c r="H21" s="149"/>
      <c r="I21" s="149"/>
      <c r="J21" s="149"/>
      <c r="K21" s="163"/>
      <c r="L21" s="124"/>
    </row>
    <row r="22" spans="1:12" ht="24" customHeight="1">
      <c r="A22" s="105" t="s">
        <v>0</v>
      </c>
      <c r="B22" s="189" t="s">
        <v>19</v>
      </c>
      <c r="C22" s="190"/>
      <c r="D22" s="190"/>
      <c r="E22" s="190"/>
      <c r="F22" s="190"/>
      <c r="G22" s="190"/>
      <c r="H22" s="190"/>
      <c r="I22" s="190"/>
      <c r="J22" s="190"/>
      <c r="K22" s="191"/>
      <c r="L22" s="125"/>
    </row>
    <row r="23" spans="1:12" ht="24" customHeight="1">
      <c r="A23" s="150"/>
      <c r="B23" s="192" t="s">
        <v>20</v>
      </c>
      <c r="C23" s="193"/>
      <c r="D23" s="193" t="s">
        <v>21</v>
      </c>
      <c r="E23" s="194"/>
      <c r="F23" s="151" t="s">
        <v>20</v>
      </c>
      <c r="G23" s="152" t="s">
        <v>21</v>
      </c>
      <c r="H23" s="195" t="s">
        <v>20</v>
      </c>
      <c r="I23" s="195"/>
      <c r="J23" s="193" t="s">
        <v>21</v>
      </c>
      <c r="K23" s="196"/>
      <c r="L23" s="164"/>
    </row>
    <row r="24" spans="1:12" ht="24" customHeight="1">
      <c r="A24" s="106"/>
      <c r="B24" s="197" t="s">
        <v>22</v>
      </c>
      <c r="C24" s="198"/>
      <c r="D24" s="198"/>
      <c r="E24" s="199"/>
      <c r="F24" s="154" t="s">
        <v>23</v>
      </c>
      <c r="G24" s="155"/>
      <c r="H24" s="200" t="s">
        <v>24</v>
      </c>
      <c r="I24" s="200"/>
      <c r="J24" s="200"/>
      <c r="K24" s="201"/>
      <c r="L24" s="165"/>
    </row>
    <row r="25" spans="1:12" ht="24" customHeight="1">
      <c r="A25" s="106"/>
      <c r="B25" s="197" t="s">
        <v>25</v>
      </c>
      <c r="C25" s="198"/>
      <c r="D25" s="198"/>
      <c r="E25" s="199"/>
      <c r="F25" s="153" t="s">
        <v>26</v>
      </c>
      <c r="G25" s="155"/>
      <c r="H25" s="200" t="s">
        <v>27</v>
      </c>
      <c r="I25" s="200"/>
      <c r="J25" s="200"/>
      <c r="K25" s="201"/>
      <c r="L25" s="126"/>
    </row>
    <row r="26" spans="1:12" ht="24" customHeight="1">
      <c r="A26" s="107"/>
      <c r="B26" s="202" t="s">
        <v>28</v>
      </c>
      <c r="C26" s="203"/>
      <c r="D26" s="203"/>
      <c r="E26" s="204"/>
      <c r="F26" s="156" t="s">
        <v>29</v>
      </c>
      <c r="G26" s="157"/>
      <c r="H26" s="204" t="s">
        <v>30</v>
      </c>
      <c r="I26" s="205"/>
      <c r="J26" s="206"/>
      <c r="K26" s="207"/>
      <c r="L26" s="126"/>
    </row>
    <row r="27" spans="1:12" ht="24" customHeight="1">
      <c r="A27" s="107"/>
      <c r="B27" s="158"/>
      <c r="C27" s="158"/>
      <c r="D27" s="158"/>
      <c r="E27" s="158"/>
      <c r="F27" s="158"/>
      <c r="G27" s="159"/>
      <c r="H27" s="159"/>
      <c r="I27" s="159"/>
      <c r="J27" s="159"/>
      <c r="K27" s="159"/>
      <c r="L27" s="166"/>
    </row>
    <row r="28" spans="1:12" ht="28.5" customHeight="1">
      <c r="A28" s="208"/>
      <c r="B28" s="209"/>
      <c r="C28" s="160"/>
      <c r="D28" s="160"/>
      <c r="E28" s="160"/>
      <c r="F28" s="160"/>
      <c r="G28" s="161"/>
      <c r="H28" s="161"/>
      <c r="I28" s="161"/>
      <c r="J28" s="161"/>
      <c r="K28" s="161"/>
      <c r="L28" s="167"/>
    </row>
  </sheetData>
  <mergeCells count="37">
    <mergeCell ref="B26:C26"/>
    <mergeCell ref="D26:E26"/>
    <mergeCell ref="H26:I26"/>
    <mergeCell ref="J26:K26"/>
    <mergeCell ref="A28:B28"/>
    <mergeCell ref="B24:C24"/>
    <mergeCell ref="D24:E24"/>
    <mergeCell ref="H24:I24"/>
    <mergeCell ref="J24:K24"/>
    <mergeCell ref="B25:C25"/>
    <mergeCell ref="D25:E25"/>
    <mergeCell ref="H25:I25"/>
    <mergeCell ref="J25:K25"/>
    <mergeCell ref="B18:C18"/>
    <mergeCell ref="B19:C19"/>
    <mergeCell ref="D21:E21"/>
    <mergeCell ref="B22:K22"/>
    <mergeCell ref="B23:C23"/>
    <mergeCell ref="D23:E23"/>
    <mergeCell ref="H23:I23"/>
    <mergeCell ref="J23:K23"/>
    <mergeCell ref="D7:E7"/>
    <mergeCell ref="H7:J7"/>
    <mergeCell ref="D8:E8"/>
    <mergeCell ref="H8:J8"/>
    <mergeCell ref="H9:J9"/>
    <mergeCell ref="A4:C4"/>
    <mergeCell ref="D4:L4"/>
    <mergeCell ref="D5:E5"/>
    <mergeCell ref="H5:J5"/>
    <mergeCell ref="D6:E6"/>
    <mergeCell ref="H6:J6"/>
    <mergeCell ref="D1:G1"/>
    <mergeCell ref="H1:L1"/>
    <mergeCell ref="D2:G2"/>
    <mergeCell ref="J2:L2"/>
    <mergeCell ref="H3:L3"/>
  </mergeCells>
  <phoneticPr fontId="10" type="noConversion"/>
  <pageMargins left="1.0416666666666701E-2" right="2.0833333333333301E-2" top="0" bottom="1.0416666666666701E-2" header="0.39370078740157499" footer="0.39370078740157499"/>
  <pageSetup paperSize="9"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R22"/>
  <sheetViews>
    <sheetView view="pageBreakPreview" zoomScaleNormal="85" workbookViewId="0">
      <selection activeCell="P2" sqref="P2:P21"/>
    </sheetView>
  </sheetViews>
  <sheetFormatPr defaultColWidth="9" defaultRowHeight="12"/>
  <cols>
    <col min="1" max="1" width="1.3984375" style="24" customWidth="1"/>
    <col min="2" max="2" width="5.19921875" style="24" customWidth="1"/>
    <col min="3" max="3" width="12.59765625" style="24" customWidth="1"/>
    <col min="4" max="4" width="13.69921875" style="24" customWidth="1"/>
    <col min="5" max="5" width="7.09765625" style="24" customWidth="1"/>
    <col min="6" max="6" width="6.8984375" style="24" customWidth="1"/>
    <col min="7" max="7" width="5.8984375" style="24" customWidth="1"/>
    <col min="8" max="8" width="4" style="24" customWidth="1"/>
    <col min="9" max="9" width="3.69921875" style="25" customWidth="1"/>
    <col min="10" max="10" width="5.59765625" style="25" customWidth="1"/>
    <col min="11" max="11" width="5.59765625" style="24" customWidth="1"/>
    <col min="12" max="12" width="6.09765625" style="24" customWidth="1"/>
    <col min="13" max="13" width="3.3984375" style="24" hidden="1" customWidth="1"/>
    <col min="14" max="14" width="6.59765625" style="24" customWidth="1"/>
    <col min="15" max="15" width="6.8984375" style="23" customWidth="1"/>
    <col min="16" max="16" width="89.5" style="24" customWidth="1"/>
    <col min="17" max="16384" width="9" style="24"/>
  </cols>
  <sheetData>
    <row r="1" spans="2:252" ht="5.25" customHeight="1"/>
    <row r="2" spans="2:252" ht="30" customHeight="1">
      <c r="B2" s="365"/>
      <c r="C2" s="366"/>
      <c r="D2" s="281" t="str">
        <f>'分装二 '!D2:O2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432"/>
    </row>
    <row r="3" spans="2:252" s="23" customFormat="1" ht="24" customHeight="1">
      <c r="B3" s="367" t="s">
        <v>42</v>
      </c>
      <c r="C3" s="368"/>
      <c r="D3" s="369" t="s">
        <v>61</v>
      </c>
      <c r="E3" s="368"/>
      <c r="F3" s="370" t="s">
        <v>62</v>
      </c>
      <c r="G3" s="369"/>
      <c r="H3" s="368" t="s">
        <v>63</v>
      </c>
      <c r="I3" s="368"/>
      <c r="J3" s="368" t="s">
        <v>64</v>
      </c>
      <c r="K3" s="368"/>
      <c r="L3" s="368"/>
      <c r="M3" s="368"/>
      <c r="N3" s="368" t="s">
        <v>65</v>
      </c>
      <c r="O3" s="368"/>
      <c r="P3" s="433"/>
      <c r="Q3" s="24"/>
      <c r="R3" s="24"/>
      <c r="S3" s="24"/>
      <c r="T3" s="24"/>
      <c r="U3" s="24"/>
      <c r="V3" s="24"/>
      <c r="W3" s="24"/>
      <c r="X3" s="24"/>
      <c r="Y3" s="24"/>
      <c r="Z3" s="24"/>
      <c r="AA3" s="24"/>
      <c r="AB3" s="24"/>
      <c r="AC3" s="24"/>
      <c r="AD3" s="24"/>
      <c r="AE3" s="24"/>
      <c r="AF3" s="24"/>
      <c r="AG3" s="24"/>
      <c r="AH3" s="24"/>
      <c r="AI3" s="24"/>
      <c r="AJ3" s="24"/>
      <c r="AK3" s="24"/>
      <c r="AL3" s="24"/>
      <c r="AM3" s="24"/>
      <c r="AN3" s="24"/>
      <c r="AO3" s="24"/>
      <c r="AP3" s="24"/>
      <c r="AQ3" s="24"/>
      <c r="AR3" s="24"/>
      <c r="AS3" s="24"/>
      <c r="AT3" s="24"/>
      <c r="AU3" s="24"/>
      <c r="AV3" s="24"/>
      <c r="AW3" s="24"/>
      <c r="AX3" s="24"/>
      <c r="AY3" s="24"/>
      <c r="AZ3" s="24"/>
      <c r="BA3" s="24"/>
      <c r="BB3" s="24"/>
      <c r="BC3" s="24"/>
      <c r="BD3" s="24"/>
      <c r="BE3" s="24"/>
      <c r="BF3" s="24"/>
      <c r="BG3" s="24"/>
      <c r="BH3" s="24"/>
      <c r="BI3" s="24"/>
      <c r="BJ3" s="24"/>
      <c r="BK3" s="24"/>
      <c r="BL3" s="24"/>
      <c r="BM3" s="24"/>
      <c r="BN3" s="24"/>
      <c r="BO3" s="24"/>
      <c r="BP3" s="24"/>
      <c r="BQ3" s="24"/>
      <c r="BR3" s="24"/>
      <c r="BS3" s="24"/>
      <c r="BT3" s="24"/>
      <c r="BU3" s="24"/>
      <c r="BV3" s="24"/>
      <c r="BW3" s="24"/>
      <c r="BX3" s="24"/>
      <c r="BY3" s="24"/>
      <c r="BZ3" s="24"/>
      <c r="CA3" s="24"/>
      <c r="CB3" s="24"/>
      <c r="CC3" s="24"/>
      <c r="CD3" s="24"/>
      <c r="CE3" s="24"/>
      <c r="CF3" s="24"/>
      <c r="CG3" s="24"/>
      <c r="CH3" s="24"/>
      <c r="CI3" s="24"/>
      <c r="CJ3" s="24"/>
      <c r="CK3" s="24"/>
      <c r="CL3" s="24"/>
      <c r="CM3" s="24"/>
      <c r="CN3" s="24"/>
      <c r="CO3" s="24"/>
      <c r="CP3" s="24"/>
      <c r="CQ3" s="24"/>
      <c r="CR3" s="24"/>
      <c r="CS3" s="24"/>
      <c r="CT3" s="24"/>
      <c r="CU3" s="24"/>
      <c r="CV3" s="24"/>
      <c r="CW3" s="24"/>
      <c r="CX3" s="24"/>
      <c r="CY3" s="24"/>
      <c r="CZ3" s="24"/>
      <c r="DA3" s="24"/>
      <c r="DB3" s="24"/>
      <c r="DC3" s="24"/>
      <c r="DD3" s="24"/>
      <c r="DE3" s="24"/>
      <c r="DF3" s="24"/>
      <c r="DG3" s="24"/>
      <c r="DH3" s="24"/>
      <c r="DI3" s="24"/>
      <c r="DJ3" s="24"/>
      <c r="DK3" s="24"/>
      <c r="DL3" s="24"/>
      <c r="DM3" s="24"/>
      <c r="DN3" s="24"/>
      <c r="DO3" s="24"/>
      <c r="DP3" s="24"/>
      <c r="DQ3" s="24"/>
      <c r="DR3" s="24"/>
      <c r="DS3" s="24"/>
      <c r="DT3" s="24"/>
      <c r="DU3" s="24"/>
      <c r="DV3" s="24"/>
      <c r="DW3" s="24"/>
      <c r="DX3" s="24"/>
      <c r="DY3" s="24"/>
      <c r="DZ3" s="24"/>
      <c r="EA3" s="24"/>
      <c r="EB3" s="24"/>
      <c r="EC3" s="24"/>
      <c r="ED3" s="24"/>
      <c r="EE3" s="24"/>
      <c r="EF3" s="24"/>
      <c r="EG3" s="24"/>
      <c r="EH3" s="24"/>
      <c r="EI3" s="24"/>
      <c r="EJ3" s="24"/>
      <c r="EK3" s="24"/>
      <c r="EL3" s="24"/>
      <c r="EM3" s="24"/>
      <c r="EN3" s="24"/>
      <c r="EO3" s="24"/>
      <c r="EP3" s="24"/>
      <c r="EQ3" s="24"/>
      <c r="ER3" s="24"/>
      <c r="ES3" s="24"/>
      <c r="ET3" s="24"/>
      <c r="EU3" s="24"/>
      <c r="EV3" s="24"/>
      <c r="EW3" s="24"/>
      <c r="EX3" s="24"/>
      <c r="EY3" s="24"/>
      <c r="EZ3" s="24"/>
      <c r="FA3" s="24"/>
      <c r="FB3" s="24"/>
      <c r="FC3" s="24"/>
      <c r="FD3" s="24"/>
      <c r="FE3" s="24"/>
      <c r="FF3" s="24"/>
      <c r="FG3" s="24"/>
      <c r="FH3" s="24"/>
      <c r="FI3" s="24"/>
      <c r="FJ3" s="24"/>
      <c r="FK3" s="24"/>
      <c r="FL3" s="24"/>
      <c r="FM3" s="24"/>
      <c r="FN3" s="24"/>
      <c r="FO3" s="24"/>
      <c r="FP3" s="24"/>
      <c r="FQ3" s="24"/>
      <c r="FR3" s="24"/>
      <c r="FS3" s="24"/>
      <c r="FT3" s="24"/>
      <c r="FU3" s="24"/>
      <c r="FV3" s="24"/>
      <c r="FW3" s="24"/>
      <c r="FX3" s="24"/>
      <c r="FY3" s="24"/>
      <c r="FZ3" s="24"/>
      <c r="GA3" s="24"/>
      <c r="GB3" s="24"/>
      <c r="GC3" s="24"/>
      <c r="GD3" s="24"/>
      <c r="GE3" s="24"/>
      <c r="GF3" s="24"/>
      <c r="GG3" s="24"/>
      <c r="GH3" s="24"/>
      <c r="GI3" s="24"/>
      <c r="GJ3" s="24"/>
      <c r="GK3" s="24"/>
      <c r="GL3" s="24"/>
      <c r="GM3" s="24"/>
      <c r="GN3" s="24"/>
      <c r="GO3" s="24"/>
      <c r="GP3" s="24"/>
      <c r="GQ3" s="24"/>
      <c r="GR3" s="24"/>
      <c r="GS3" s="24"/>
      <c r="GT3" s="24"/>
      <c r="GU3" s="24"/>
      <c r="GV3" s="24"/>
      <c r="GW3" s="24"/>
      <c r="GX3" s="24"/>
      <c r="GY3" s="24"/>
      <c r="GZ3" s="24"/>
      <c r="HA3" s="24"/>
      <c r="HB3" s="24"/>
      <c r="HC3" s="24"/>
      <c r="HD3" s="24"/>
      <c r="HE3" s="24"/>
      <c r="HF3" s="24"/>
      <c r="HG3" s="24"/>
      <c r="HH3" s="24"/>
      <c r="HI3" s="24"/>
      <c r="HJ3" s="24"/>
      <c r="HK3" s="24"/>
      <c r="HL3" s="24"/>
      <c r="HM3" s="24"/>
      <c r="HN3" s="24"/>
      <c r="HO3" s="24"/>
      <c r="HP3" s="24"/>
      <c r="HQ3" s="24"/>
      <c r="HR3" s="24"/>
      <c r="HS3" s="24"/>
      <c r="HT3" s="24"/>
      <c r="HU3" s="24"/>
      <c r="HV3" s="24"/>
      <c r="HW3" s="24"/>
      <c r="HX3" s="24"/>
      <c r="HY3" s="24"/>
      <c r="HZ3" s="24"/>
      <c r="IA3" s="24"/>
      <c r="IB3" s="24"/>
      <c r="IC3" s="24"/>
      <c r="ID3" s="24"/>
      <c r="IE3" s="24"/>
      <c r="IF3" s="24"/>
      <c r="IG3" s="24"/>
      <c r="IH3" s="24"/>
      <c r="II3" s="24"/>
      <c r="IJ3" s="24"/>
      <c r="IK3" s="24"/>
      <c r="IL3" s="24"/>
      <c r="IM3" s="24"/>
      <c r="IN3" s="24"/>
      <c r="IO3" s="24"/>
      <c r="IP3" s="24"/>
      <c r="IQ3" s="24"/>
      <c r="IR3" s="24"/>
    </row>
    <row r="4" spans="2:252" s="23" customFormat="1" ht="48" customHeight="1">
      <c r="B4" s="286" t="str">
        <f>'分装二 '!B4:C4</f>
        <v>HKZN-WI-03-334</v>
      </c>
      <c r="C4" s="287"/>
      <c r="D4" s="288" t="s">
        <v>66</v>
      </c>
      <c r="E4" s="289"/>
      <c r="F4" s="290" t="s">
        <v>67</v>
      </c>
      <c r="G4" s="288"/>
      <c r="H4" s="291" t="s">
        <v>68</v>
      </c>
      <c r="I4" s="289"/>
      <c r="J4" s="371" t="s">
        <v>292</v>
      </c>
      <c r="K4" s="372"/>
      <c r="L4" s="372"/>
      <c r="M4" s="373"/>
      <c r="N4" s="374" t="s">
        <v>293</v>
      </c>
      <c r="O4" s="374"/>
      <c r="P4" s="433"/>
    </row>
    <row r="5" spans="2:252" s="23" customFormat="1" ht="24" customHeight="1">
      <c r="B5" s="26" t="s">
        <v>71</v>
      </c>
      <c r="C5" s="27" t="s">
        <v>72</v>
      </c>
      <c r="D5" s="27" t="s">
        <v>73</v>
      </c>
      <c r="E5" s="27" t="s">
        <v>74</v>
      </c>
      <c r="F5" s="27" t="s">
        <v>75</v>
      </c>
      <c r="G5" s="27" t="s">
        <v>71</v>
      </c>
      <c r="H5" s="370" t="s">
        <v>72</v>
      </c>
      <c r="I5" s="375"/>
      <c r="J5" s="369"/>
      <c r="K5" s="368" t="s">
        <v>73</v>
      </c>
      <c r="L5" s="368"/>
      <c r="M5" s="368"/>
      <c r="N5" s="27" t="s">
        <v>74</v>
      </c>
      <c r="O5" s="27" t="s">
        <v>75</v>
      </c>
      <c r="P5" s="433"/>
    </row>
    <row r="6" spans="2:252" s="23" customFormat="1" ht="15" customHeight="1">
      <c r="B6" s="28">
        <v>1</v>
      </c>
      <c r="C6" s="37" t="s">
        <v>294</v>
      </c>
      <c r="D6" s="31"/>
      <c r="E6" s="31">
        <v>6</v>
      </c>
      <c r="F6" s="31"/>
      <c r="G6" s="31">
        <v>11</v>
      </c>
      <c r="H6" s="436"/>
      <c r="I6" s="436"/>
      <c r="J6" s="437"/>
      <c r="K6" s="399"/>
      <c r="L6" s="427"/>
      <c r="M6" s="393"/>
      <c r="N6" s="31"/>
      <c r="O6" s="31"/>
      <c r="P6" s="433"/>
    </row>
    <row r="7" spans="2:252" s="23" customFormat="1" ht="15" customHeight="1">
      <c r="B7" s="28">
        <v>2</v>
      </c>
      <c r="C7" s="37" t="s">
        <v>295</v>
      </c>
      <c r="D7" s="31"/>
      <c r="E7" s="31">
        <v>1</v>
      </c>
      <c r="F7" s="31"/>
      <c r="G7" s="31">
        <v>12</v>
      </c>
      <c r="H7" s="438"/>
      <c r="I7" s="438"/>
      <c r="J7" s="439"/>
      <c r="K7" s="440"/>
      <c r="L7" s="438"/>
      <c r="M7" s="439"/>
      <c r="N7" s="31"/>
      <c r="O7" s="31"/>
      <c r="P7" s="433"/>
    </row>
    <row r="8" spans="2:252" s="23" customFormat="1" ht="15" customHeight="1">
      <c r="B8" s="28">
        <v>3</v>
      </c>
      <c r="C8" s="37"/>
      <c r="D8" s="31"/>
      <c r="E8" s="31"/>
      <c r="F8" s="31"/>
      <c r="G8" s="31">
        <v>13</v>
      </c>
      <c r="H8" s="438"/>
      <c r="I8" s="438"/>
      <c r="J8" s="439"/>
      <c r="K8" s="399"/>
      <c r="L8" s="427"/>
      <c r="M8" s="393"/>
      <c r="N8" s="31"/>
      <c r="O8" s="31"/>
      <c r="P8" s="433"/>
    </row>
    <row r="9" spans="2:252" s="23" customFormat="1" ht="15" customHeight="1">
      <c r="B9" s="28">
        <v>4</v>
      </c>
      <c r="C9" s="37"/>
      <c r="D9" s="31"/>
      <c r="E9" s="31"/>
      <c r="F9" s="31"/>
      <c r="G9" s="31">
        <v>14</v>
      </c>
      <c r="H9" s="438"/>
      <c r="I9" s="438"/>
      <c r="J9" s="439"/>
      <c r="K9" s="399"/>
      <c r="L9" s="427"/>
      <c r="M9" s="393"/>
      <c r="N9" s="31"/>
      <c r="O9" s="31"/>
      <c r="P9" s="433"/>
    </row>
    <row r="10" spans="2:252" s="23" customFormat="1" ht="15" customHeight="1">
      <c r="B10" s="28">
        <v>5</v>
      </c>
      <c r="C10" s="37"/>
      <c r="D10" s="31"/>
      <c r="E10" s="31"/>
      <c r="F10" s="31"/>
      <c r="G10" s="31">
        <v>15</v>
      </c>
      <c r="H10" s="438"/>
      <c r="I10" s="438"/>
      <c r="J10" s="439"/>
      <c r="K10" s="441"/>
      <c r="L10" s="442"/>
      <c r="M10" s="443"/>
      <c r="N10" s="31"/>
      <c r="O10" s="31"/>
      <c r="P10" s="433"/>
    </row>
    <row r="11" spans="2:252" s="23" customFormat="1" ht="15" customHeight="1">
      <c r="B11" s="28">
        <v>6</v>
      </c>
      <c r="C11" s="37"/>
      <c r="D11" s="31"/>
      <c r="E11" s="31"/>
      <c r="F11" s="31"/>
      <c r="G11" s="31">
        <v>16</v>
      </c>
      <c r="H11" s="399"/>
      <c r="I11" s="427"/>
      <c r="J11" s="393"/>
      <c r="K11" s="399"/>
      <c r="L11" s="427"/>
      <c r="M11" s="393"/>
      <c r="N11" s="31"/>
      <c r="O11" s="31"/>
      <c r="P11" s="433"/>
    </row>
    <row r="12" spans="2:252" s="23" customFormat="1" ht="15" customHeight="1">
      <c r="B12" s="28">
        <v>7</v>
      </c>
      <c r="C12" s="37"/>
      <c r="D12" s="31"/>
      <c r="E12" s="31"/>
      <c r="F12" s="31"/>
      <c r="G12" s="31">
        <v>17</v>
      </c>
      <c r="H12" s="399"/>
      <c r="I12" s="427"/>
      <c r="J12" s="393"/>
      <c r="K12" s="399"/>
      <c r="L12" s="427"/>
      <c r="M12" s="393"/>
      <c r="N12" s="31"/>
      <c r="O12" s="31"/>
      <c r="P12" s="433"/>
    </row>
    <row r="13" spans="2:252" s="23" customFormat="1" ht="15" customHeight="1">
      <c r="B13" s="28">
        <v>8</v>
      </c>
      <c r="C13" s="37"/>
      <c r="D13" s="31"/>
      <c r="E13" s="31"/>
      <c r="F13" s="31"/>
      <c r="G13" s="31">
        <v>18</v>
      </c>
      <c r="H13" s="399"/>
      <c r="I13" s="427"/>
      <c r="J13" s="393"/>
      <c r="K13" s="399"/>
      <c r="L13" s="427"/>
      <c r="M13" s="393"/>
      <c r="N13" s="31"/>
      <c r="O13" s="31"/>
      <c r="P13" s="433"/>
    </row>
    <row r="14" spans="2:252" s="23" customFormat="1" ht="15" customHeight="1">
      <c r="B14" s="35">
        <v>9</v>
      </c>
      <c r="C14" s="37"/>
      <c r="D14" s="31"/>
      <c r="E14" s="36"/>
      <c r="F14" s="36"/>
      <c r="G14" s="31">
        <v>19</v>
      </c>
      <c r="H14" s="399"/>
      <c r="I14" s="427"/>
      <c r="J14" s="393"/>
      <c r="K14" s="399"/>
      <c r="L14" s="427"/>
      <c r="M14" s="393"/>
      <c r="N14" s="36"/>
      <c r="O14" s="36"/>
      <c r="P14" s="433"/>
    </row>
    <row r="15" spans="2:252" s="23" customFormat="1" ht="15" customHeight="1">
      <c r="B15" s="35">
        <v>10</v>
      </c>
      <c r="C15" s="61"/>
      <c r="D15" s="36"/>
      <c r="E15" s="36"/>
      <c r="F15" s="36"/>
      <c r="G15" s="31">
        <v>20</v>
      </c>
      <c r="H15" s="444"/>
      <c r="I15" s="445"/>
      <c r="J15" s="446"/>
      <c r="K15" s="444"/>
      <c r="L15" s="445"/>
      <c r="M15" s="446"/>
      <c r="N15" s="36"/>
      <c r="O15" s="36"/>
      <c r="P15" s="433"/>
    </row>
    <row r="16" spans="2:252" ht="24" customHeight="1">
      <c r="B16" s="367" t="s">
        <v>113</v>
      </c>
      <c r="C16" s="368"/>
      <c r="D16" s="370" t="s">
        <v>114</v>
      </c>
      <c r="E16" s="375"/>
      <c r="F16" s="375"/>
      <c r="G16" s="375"/>
      <c r="H16" s="369"/>
      <c r="I16" s="384" t="s">
        <v>115</v>
      </c>
      <c r="J16" s="385"/>
      <c r="K16" s="368" t="s">
        <v>116</v>
      </c>
      <c r="L16" s="368"/>
      <c r="M16" s="368"/>
      <c r="N16" s="370" t="s">
        <v>117</v>
      </c>
      <c r="O16" s="369"/>
      <c r="P16" s="434"/>
    </row>
    <row r="17" spans="2:16" s="57" customFormat="1" ht="117.75" customHeight="1">
      <c r="B17" s="447" t="s">
        <v>296</v>
      </c>
      <c r="C17" s="448"/>
      <c r="D17" s="449" t="s">
        <v>297</v>
      </c>
      <c r="E17" s="450"/>
      <c r="F17" s="450"/>
      <c r="G17" s="450"/>
      <c r="H17" s="451"/>
      <c r="I17" s="381" t="s">
        <v>298</v>
      </c>
      <c r="J17" s="383"/>
      <c r="K17" s="415" t="s">
        <v>299</v>
      </c>
      <c r="L17" s="416"/>
      <c r="M17" s="417"/>
      <c r="N17" s="381" t="s">
        <v>133</v>
      </c>
      <c r="O17" s="383"/>
      <c r="P17" s="434"/>
    </row>
    <row r="18" spans="2:16" s="23" customFormat="1" ht="128.25" customHeight="1">
      <c r="B18" s="447" t="s">
        <v>300</v>
      </c>
      <c r="C18" s="448"/>
      <c r="D18" s="449" t="s">
        <v>301</v>
      </c>
      <c r="E18" s="450"/>
      <c r="F18" s="450"/>
      <c r="G18" s="450"/>
      <c r="H18" s="451"/>
      <c r="I18" s="381" t="s">
        <v>120</v>
      </c>
      <c r="J18" s="383"/>
      <c r="K18" s="415" t="s">
        <v>302</v>
      </c>
      <c r="L18" s="416"/>
      <c r="M18" s="417"/>
      <c r="N18" s="381" t="s">
        <v>133</v>
      </c>
      <c r="O18" s="383"/>
      <c r="P18" s="433"/>
    </row>
    <row r="19" spans="2:16" s="57" customFormat="1" ht="114.75" customHeight="1">
      <c r="B19" s="420" t="s">
        <v>303</v>
      </c>
      <c r="C19" s="412"/>
      <c r="D19" s="371" t="s">
        <v>304</v>
      </c>
      <c r="E19" s="421"/>
      <c r="F19" s="421"/>
      <c r="G19" s="421"/>
      <c r="H19" s="412"/>
      <c r="I19" s="381"/>
      <c r="J19" s="383"/>
      <c r="K19" s="422"/>
      <c r="L19" s="452"/>
      <c r="M19" s="453"/>
      <c r="N19" s="381"/>
      <c r="O19" s="383"/>
      <c r="P19" s="433"/>
    </row>
    <row r="20" spans="2:16" s="23" customFormat="1" ht="28.5" customHeight="1">
      <c r="B20" s="326" t="s">
        <v>141</v>
      </c>
      <c r="C20" s="327"/>
      <c r="D20" s="328" t="s">
        <v>142</v>
      </c>
      <c r="E20" s="329"/>
      <c r="F20" s="287"/>
      <c r="G20" s="330" t="s">
        <v>143</v>
      </c>
      <c r="H20" s="331"/>
      <c r="I20" s="332"/>
      <c r="J20" s="21" t="s">
        <v>144</v>
      </c>
      <c r="K20" s="333" t="s">
        <v>145</v>
      </c>
      <c r="L20" s="333"/>
      <c r="M20" s="327" t="s">
        <v>146</v>
      </c>
      <c r="N20" s="327"/>
      <c r="O20" s="14" t="s">
        <v>147</v>
      </c>
      <c r="P20" s="433"/>
    </row>
    <row r="21" spans="2:16" ht="24.9" customHeight="1">
      <c r="B21" s="334" t="s">
        <v>148</v>
      </c>
      <c r="C21" s="335"/>
      <c r="D21" s="336" t="s">
        <v>149</v>
      </c>
      <c r="E21" s="337"/>
      <c r="F21" s="338"/>
      <c r="G21" s="336" t="s">
        <v>149</v>
      </c>
      <c r="H21" s="337"/>
      <c r="I21" s="338"/>
      <c r="J21" s="22" t="s">
        <v>39</v>
      </c>
      <c r="K21" s="335"/>
      <c r="L21" s="335"/>
      <c r="M21" s="335"/>
      <c r="N21" s="335"/>
      <c r="O21" s="19"/>
      <c r="P21" s="435"/>
    </row>
    <row r="22" spans="2:16" ht="15" customHeight="1">
      <c r="B22" s="386"/>
      <c r="C22" s="386"/>
      <c r="D22" s="386"/>
      <c r="E22" s="386"/>
      <c r="F22" s="386"/>
      <c r="G22" s="386"/>
      <c r="H22" s="386"/>
      <c r="I22" s="386"/>
      <c r="J22" s="386"/>
      <c r="K22" s="386"/>
      <c r="L22" s="386"/>
      <c r="M22" s="386"/>
      <c r="N22" s="386"/>
      <c r="O22" s="386"/>
      <c r="P22" s="386"/>
    </row>
  </sheetData>
  <mergeCells count="68">
    <mergeCell ref="B22:P22"/>
    <mergeCell ref="P2:P21"/>
    <mergeCell ref="B21:C21"/>
    <mergeCell ref="D21:F21"/>
    <mergeCell ref="G21:I21"/>
    <mergeCell ref="K21:L21"/>
    <mergeCell ref="M21:N21"/>
    <mergeCell ref="B20:C20"/>
    <mergeCell ref="D20:F20"/>
    <mergeCell ref="G20:I20"/>
    <mergeCell ref="K20:L20"/>
    <mergeCell ref="M20:N20"/>
    <mergeCell ref="B19:C19"/>
    <mergeCell ref="D19:H19"/>
    <mergeCell ref="I19:J19"/>
    <mergeCell ref="K19:M19"/>
    <mergeCell ref="N19:O19"/>
    <mergeCell ref="B18:C18"/>
    <mergeCell ref="D18:H18"/>
    <mergeCell ref="I18:J18"/>
    <mergeCell ref="K18:M18"/>
    <mergeCell ref="N18:O18"/>
    <mergeCell ref="B17:C17"/>
    <mergeCell ref="D17:H17"/>
    <mergeCell ref="I17:J17"/>
    <mergeCell ref="K17:M17"/>
    <mergeCell ref="N17:O17"/>
    <mergeCell ref="B16:C16"/>
    <mergeCell ref="D16:H16"/>
    <mergeCell ref="I16:J16"/>
    <mergeCell ref="K16:M16"/>
    <mergeCell ref="N16:O16"/>
    <mergeCell ref="H13:J13"/>
    <mergeCell ref="K13:M13"/>
    <mergeCell ref="H14:J14"/>
    <mergeCell ref="K14:M14"/>
    <mergeCell ref="H15:J15"/>
    <mergeCell ref="K15:M15"/>
    <mergeCell ref="H10:J10"/>
    <mergeCell ref="K10:M10"/>
    <mergeCell ref="H11:J11"/>
    <mergeCell ref="K11:M11"/>
    <mergeCell ref="H12:J12"/>
    <mergeCell ref="K12:M12"/>
    <mergeCell ref="H7:J7"/>
    <mergeCell ref="K7:M7"/>
    <mergeCell ref="H8:J8"/>
    <mergeCell ref="K8:M8"/>
    <mergeCell ref="H9:J9"/>
    <mergeCell ref="K9:M9"/>
    <mergeCell ref="N4:O4"/>
    <mergeCell ref="H5:J5"/>
    <mergeCell ref="K5:M5"/>
    <mergeCell ref="H6:J6"/>
    <mergeCell ref="K6:M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pageMargins left="0" right="7.8125E-3" top="0" bottom="7.8125E-3" header="0.31496062992126" footer="0.31496062992126"/>
  <pageSetup paperSize="9" scale="75" orientation="landscape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Q22"/>
  <sheetViews>
    <sheetView view="pageBreakPreview" zoomScaleNormal="70" workbookViewId="0">
      <selection activeCell="B2" sqref="B2:C2"/>
    </sheetView>
  </sheetViews>
  <sheetFormatPr defaultColWidth="9" defaultRowHeight="12"/>
  <cols>
    <col min="1" max="1" width="1.3984375" style="24" customWidth="1"/>
    <col min="2" max="2" width="5.19921875" style="24" customWidth="1"/>
    <col min="3" max="3" width="10.09765625" style="24" customWidth="1"/>
    <col min="4" max="4" width="13.69921875" style="24" customWidth="1"/>
    <col min="5" max="5" width="7.09765625" style="24" customWidth="1"/>
    <col min="6" max="6" width="6.3984375" style="24" customWidth="1"/>
    <col min="7" max="7" width="5.8984375" style="24" customWidth="1"/>
    <col min="8" max="8" width="4" style="24" customWidth="1"/>
    <col min="9" max="9" width="3.8984375" style="25" customWidth="1"/>
    <col min="10" max="10" width="5.59765625" style="25" customWidth="1"/>
    <col min="11" max="11" width="5.59765625" style="24" customWidth="1"/>
    <col min="12" max="12" width="6.19921875" style="24" customWidth="1"/>
    <col min="13" max="13" width="3.3984375" style="24" hidden="1" customWidth="1"/>
    <col min="14" max="14" width="6.59765625" style="24" customWidth="1"/>
    <col min="15" max="15" width="6.8984375" style="23" customWidth="1"/>
    <col min="16" max="16" width="89.19921875" style="24" customWidth="1"/>
    <col min="17" max="16384" width="9" style="24"/>
  </cols>
  <sheetData>
    <row r="1" spans="2:251" ht="5.25" customHeight="1"/>
    <row r="2" spans="2:251" ht="30" customHeight="1">
      <c r="B2" s="365"/>
      <c r="C2" s="366"/>
      <c r="D2" s="281" t="str">
        <f>'分装二 '!D2:O2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432"/>
    </row>
    <row r="3" spans="2:251" s="23" customFormat="1" ht="24" customHeight="1">
      <c r="B3" s="367" t="s">
        <v>42</v>
      </c>
      <c r="C3" s="368"/>
      <c r="D3" s="369" t="s">
        <v>61</v>
      </c>
      <c r="E3" s="368"/>
      <c r="F3" s="370" t="s">
        <v>62</v>
      </c>
      <c r="G3" s="369"/>
      <c r="H3" s="368" t="s">
        <v>63</v>
      </c>
      <c r="I3" s="368"/>
      <c r="J3" s="368" t="s">
        <v>64</v>
      </c>
      <c r="K3" s="368"/>
      <c r="L3" s="368"/>
      <c r="M3" s="368"/>
      <c r="N3" s="368" t="s">
        <v>65</v>
      </c>
      <c r="O3" s="368"/>
      <c r="P3" s="433"/>
      <c r="Q3" s="24"/>
      <c r="R3" s="24"/>
      <c r="S3" s="24"/>
      <c r="T3" s="24"/>
      <c r="U3" s="24"/>
      <c r="V3" s="24"/>
      <c r="W3" s="24"/>
      <c r="X3" s="24"/>
      <c r="Y3" s="24"/>
      <c r="Z3" s="24"/>
      <c r="AA3" s="24"/>
      <c r="AB3" s="24"/>
      <c r="AC3" s="24"/>
      <c r="AD3" s="24"/>
      <c r="AE3" s="24"/>
      <c r="AF3" s="24"/>
      <c r="AG3" s="24"/>
      <c r="AH3" s="24"/>
      <c r="AI3" s="24"/>
      <c r="AJ3" s="24"/>
      <c r="AK3" s="24"/>
      <c r="AL3" s="24"/>
      <c r="AM3" s="24"/>
      <c r="AN3" s="24"/>
      <c r="AO3" s="24"/>
      <c r="AP3" s="24"/>
      <c r="AQ3" s="24"/>
      <c r="AR3" s="24"/>
      <c r="AS3" s="24"/>
      <c r="AT3" s="24"/>
      <c r="AU3" s="24"/>
      <c r="AV3" s="24"/>
      <c r="AW3" s="24"/>
      <c r="AX3" s="24"/>
      <c r="AY3" s="24"/>
      <c r="AZ3" s="24"/>
      <c r="BA3" s="24"/>
      <c r="BB3" s="24"/>
      <c r="BC3" s="24"/>
      <c r="BD3" s="24"/>
      <c r="BE3" s="24"/>
      <c r="BF3" s="24"/>
      <c r="BG3" s="24"/>
      <c r="BH3" s="24"/>
      <c r="BI3" s="24"/>
      <c r="BJ3" s="24"/>
      <c r="BK3" s="24"/>
      <c r="BL3" s="24"/>
      <c r="BM3" s="24"/>
      <c r="BN3" s="24"/>
      <c r="BO3" s="24"/>
      <c r="BP3" s="24"/>
      <c r="BQ3" s="24"/>
      <c r="BR3" s="24"/>
      <c r="BS3" s="24"/>
      <c r="BT3" s="24"/>
      <c r="BU3" s="24"/>
      <c r="BV3" s="24"/>
      <c r="BW3" s="24"/>
      <c r="BX3" s="24"/>
      <c r="BY3" s="24"/>
      <c r="BZ3" s="24"/>
      <c r="CA3" s="24"/>
      <c r="CB3" s="24"/>
      <c r="CC3" s="24"/>
      <c r="CD3" s="24"/>
      <c r="CE3" s="24"/>
      <c r="CF3" s="24"/>
      <c r="CG3" s="24"/>
      <c r="CH3" s="24"/>
      <c r="CI3" s="24"/>
      <c r="CJ3" s="24"/>
      <c r="CK3" s="24"/>
      <c r="CL3" s="24"/>
      <c r="CM3" s="24"/>
      <c r="CN3" s="24"/>
      <c r="CO3" s="24"/>
      <c r="CP3" s="24"/>
      <c r="CQ3" s="24"/>
      <c r="CR3" s="24"/>
      <c r="CS3" s="24"/>
      <c r="CT3" s="24"/>
      <c r="CU3" s="24"/>
      <c r="CV3" s="24"/>
      <c r="CW3" s="24"/>
      <c r="CX3" s="24"/>
      <c r="CY3" s="24"/>
      <c r="CZ3" s="24"/>
      <c r="DA3" s="24"/>
      <c r="DB3" s="24"/>
      <c r="DC3" s="24"/>
      <c r="DD3" s="24"/>
      <c r="DE3" s="24"/>
      <c r="DF3" s="24"/>
      <c r="DG3" s="24"/>
      <c r="DH3" s="24"/>
      <c r="DI3" s="24"/>
      <c r="DJ3" s="24"/>
      <c r="DK3" s="24"/>
      <c r="DL3" s="24"/>
      <c r="DM3" s="24"/>
      <c r="DN3" s="24"/>
      <c r="DO3" s="24"/>
      <c r="DP3" s="24"/>
      <c r="DQ3" s="24"/>
      <c r="DR3" s="24"/>
      <c r="DS3" s="24"/>
      <c r="DT3" s="24"/>
      <c r="DU3" s="24"/>
      <c r="DV3" s="24"/>
      <c r="DW3" s="24"/>
      <c r="DX3" s="24"/>
      <c r="DY3" s="24"/>
      <c r="DZ3" s="24"/>
      <c r="EA3" s="24"/>
      <c r="EB3" s="24"/>
      <c r="EC3" s="24"/>
      <c r="ED3" s="24"/>
      <c r="EE3" s="24"/>
      <c r="EF3" s="24"/>
      <c r="EG3" s="24"/>
      <c r="EH3" s="24"/>
      <c r="EI3" s="24"/>
      <c r="EJ3" s="24"/>
      <c r="EK3" s="24"/>
      <c r="EL3" s="24"/>
      <c r="EM3" s="24"/>
      <c r="EN3" s="24"/>
      <c r="EO3" s="24"/>
      <c r="EP3" s="24"/>
      <c r="EQ3" s="24"/>
      <c r="ER3" s="24"/>
      <c r="ES3" s="24"/>
      <c r="ET3" s="24"/>
      <c r="EU3" s="24"/>
      <c r="EV3" s="24"/>
      <c r="EW3" s="24"/>
      <c r="EX3" s="24"/>
      <c r="EY3" s="24"/>
      <c r="EZ3" s="24"/>
      <c r="FA3" s="24"/>
      <c r="FB3" s="24"/>
      <c r="FC3" s="24"/>
      <c r="FD3" s="24"/>
      <c r="FE3" s="24"/>
      <c r="FF3" s="24"/>
      <c r="FG3" s="24"/>
      <c r="FH3" s="24"/>
      <c r="FI3" s="24"/>
      <c r="FJ3" s="24"/>
      <c r="FK3" s="24"/>
      <c r="FL3" s="24"/>
      <c r="FM3" s="24"/>
      <c r="FN3" s="24"/>
      <c r="FO3" s="24"/>
      <c r="FP3" s="24"/>
      <c r="FQ3" s="24"/>
      <c r="FR3" s="24"/>
      <c r="FS3" s="24"/>
      <c r="FT3" s="24"/>
      <c r="FU3" s="24"/>
      <c r="FV3" s="24"/>
      <c r="FW3" s="24"/>
      <c r="FX3" s="24"/>
      <c r="FY3" s="24"/>
      <c r="FZ3" s="24"/>
      <c r="GA3" s="24"/>
      <c r="GB3" s="24"/>
      <c r="GC3" s="24"/>
      <c r="GD3" s="24"/>
      <c r="GE3" s="24"/>
      <c r="GF3" s="24"/>
      <c r="GG3" s="24"/>
      <c r="GH3" s="24"/>
      <c r="GI3" s="24"/>
      <c r="GJ3" s="24"/>
      <c r="GK3" s="24"/>
      <c r="GL3" s="24"/>
      <c r="GM3" s="24"/>
      <c r="GN3" s="24"/>
      <c r="GO3" s="24"/>
      <c r="GP3" s="24"/>
      <c r="GQ3" s="24"/>
      <c r="GR3" s="24"/>
      <c r="GS3" s="24"/>
      <c r="GT3" s="24"/>
      <c r="GU3" s="24"/>
      <c r="GV3" s="24"/>
      <c r="GW3" s="24"/>
      <c r="GX3" s="24"/>
      <c r="GY3" s="24"/>
      <c r="GZ3" s="24"/>
      <c r="HA3" s="24"/>
      <c r="HB3" s="24"/>
      <c r="HC3" s="24"/>
      <c r="HD3" s="24"/>
      <c r="HE3" s="24"/>
      <c r="HF3" s="24"/>
      <c r="HG3" s="24"/>
      <c r="HH3" s="24"/>
      <c r="HI3" s="24"/>
      <c r="HJ3" s="24"/>
      <c r="HK3" s="24"/>
      <c r="HL3" s="24"/>
      <c r="HM3" s="24"/>
      <c r="HN3" s="24"/>
      <c r="HO3" s="24"/>
      <c r="HP3" s="24"/>
      <c r="HQ3" s="24"/>
      <c r="HR3" s="24"/>
      <c r="HS3" s="24"/>
      <c r="HT3" s="24"/>
      <c r="HU3" s="24"/>
      <c r="HV3" s="24"/>
      <c r="HW3" s="24"/>
      <c r="HX3" s="24"/>
      <c r="HY3" s="24"/>
      <c r="HZ3" s="24"/>
      <c r="IA3" s="24"/>
      <c r="IB3" s="24"/>
      <c r="IC3" s="24"/>
      <c r="ID3" s="24"/>
      <c r="IE3" s="24"/>
      <c r="IF3" s="24"/>
      <c r="IG3" s="24"/>
      <c r="IH3" s="24"/>
      <c r="II3" s="24"/>
      <c r="IJ3" s="24"/>
      <c r="IK3" s="24"/>
      <c r="IL3" s="24"/>
      <c r="IM3" s="24"/>
      <c r="IN3" s="24"/>
      <c r="IO3" s="24"/>
      <c r="IP3" s="24"/>
      <c r="IQ3" s="24"/>
    </row>
    <row r="4" spans="2:251" s="23" customFormat="1" ht="81" customHeight="1">
      <c r="B4" s="286" t="str">
        <f>'分装二 '!B4:C4</f>
        <v>HKZN-WI-03-334</v>
      </c>
      <c r="C4" s="287"/>
      <c r="D4" s="288" t="s">
        <v>66</v>
      </c>
      <c r="E4" s="289"/>
      <c r="F4" s="290" t="s">
        <v>67</v>
      </c>
      <c r="G4" s="288"/>
      <c r="H4" s="291" t="s">
        <v>68</v>
      </c>
      <c r="I4" s="289"/>
      <c r="J4" s="371" t="s">
        <v>305</v>
      </c>
      <c r="K4" s="372"/>
      <c r="L4" s="372"/>
      <c r="M4" s="373"/>
      <c r="N4" s="374" t="s">
        <v>306</v>
      </c>
      <c r="O4" s="374"/>
      <c r="P4" s="433"/>
    </row>
    <row r="5" spans="2:251" s="23" customFormat="1" ht="24" customHeight="1">
      <c r="B5" s="26" t="s">
        <v>71</v>
      </c>
      <c r="C5" s="27" t="s">
        <v>72</v>
      </c>
      <c r="D5" s="27" t="s">
        <v>73</v>
      </c>
      <c r="E5" s="27" t="s">
        <v>74</v>
      </c>
      <c r="F5" s="27" t="s">
        <v>75</v>
      </c>
      <c r="G5" s="27" t="s">
        <v>71</v>
      </c>
      <c r="H5" s="370" t="s">
        <v>72</v>
      </c>
      <c r="I5" s="375"/>
      <c r="J5" s="369"/>
      <c r="K5" s="368" t="s">
        <v>73</v>
      </c>
      <c r="L5" s="368"/>
      <c r="M5" s="368"/>
      <c r="N5" s="27" t="s">
        <v>74</v>
      </c>
      <c r="O5" s="27" t="s">
        <v>75</v>
      </c>
      <c r="P5" s="433"/>
    </row>
    <row r="6" spans="2:251" s="23" customFormat="1" ht="15" customHeight="1">
      <c r="B6" s="28">
        <v>1</v>
      </c>
      <c r="C6" s="37" t="s">
        <v>307</v>
      </c>
      <c r="D6" s="31" t="s">
        <v>248</v>
      </c>
      <c r="E6" s="31">
        <v>26</v>
      </c>
      <c r="F6" s="31"/>
      <c r="G6" s="31">
        <v>11</v>
      </c>
      <c r="H6" s="436"/>
      <c r="I6" s="436"/>
      <c r="J6" s="437"/>
      <c r="K6" s="399"/>
      <c r="L6" s="427"/>
      <c r="M6" s="393"/>
      <c r="N6" s="31"/>
      <c r="O6" s="31"/>
      <c r="P6" s="433"/>
    </row>
    <row r="7" spans="2:251" s="23" customFormat="1" ht="15" customHeight="1">
      <c r="B7" s="28">
        <v>2</v>
      </c>
      <c r="C7" s="37"/>
      <c r="D7" s="31"/>
      <c r="E7" s="31"/>
      <c r="F7" s="31"/>
      <c r="G7" s="31">
        <v>12</v>
      </c>
      <c r="H7" s="438"/>
      <c r="I7" s="438"/>
      <c r="J7" s="439"/>
      <c r="K7" s="440"/>
      <c r="L7" s="438"/>
      <c r="M7" s="439"/>
      <c r="N7" s="31"/>
      <c r="O7" s="31"/>
      <c r="P7" s="433"/>
    </row>
    <row r="8" spans="2:251" s="23" customFormat="1" ht="45.75" customHeight="1">
      <c r="B8" s="28">
        <v>3</v>
      </c>
      <c r="C8" s="9"/>
      <c r="D8" s="9"/>
      <c r="E8" s="60"/>
      <c r="F8" s="31"/>
      <c r="G8" s="31">
        <v>13</v>
      </c>
      <c r="H8" s="438"/>
      <c r="I8" s="438"/>
      <c r="J8" s="439"/>
      <c r="K8" s="399"/>
      <c r="L8" s="427"/>
      <c r="M8" s="393"/>
      <c r="N8" s="31"/>
      <c r="O8" s="31"/>
      <c r="P8" s="433"/>
    </row>
    <row r="9" spans="2:251" s="23" customFormat="1" ht="15" customHeight="1">
      <c r="B9" s="28">
        <v>4</v>
      </c>
      <c r="C9" s="14"/>
      <c r="D9" s="14"/>
      <c r="E9" s="33"/>
      <c r="F9" s="31"/>
      <c r="G9" s="31">
        <v>14</v>
      </c>
      <c r="H9" s="438"/>
      <c r="I9" s="438"/>
      <c r="J9" s="439"/>
      <c r="K9" s="399"/>
      <c r="L9" s="427"/>
      <c r="M9" s="393"/>
      <c r="N9" s="31"/>
      <c r="O9" s="31"/>
      <c r="P9" s="433"/>
    </row>
    <row r="10" spans="2:251" s="23" customFormat="1" ht="15" customHeight="1">
      <c r="B10" s="28">
        <v>5</v>
      </c>
      <c r="C10" s="37"/>
      <c r="D10" s="31"/>
      <c r="E10" s="31"/>
      <c r="F10" s="31"/>
      <c r="G10" s="31">
        <v>15</v>
      </c>
      <c r="H10" s="438"/>
      <c r="I10" s="438"/>
      <c r="J10" s="439"/>
      <c r="K10" s="441"/>
      <c r="L10" s="442"/>
      <c r="M10" s="443"/>
      <c r="N10" s="31"/>
      <c r="O10" s="31"/>
      <c r="P10" s="433"/>
    </row>
    <row r="11" spans="2:251" s="23" customFormat="1" ht="15" customHeight="1">
      <c r="B11" s="28">
        <v>6</v>
      </c>
      <c r="C11" s="37"/>
      <c r="D11" s="31"/>
      <c r="E11" s="31"/>
      <c r="F11" s="31"/>
      <c r="G11" s="31">
        <v>16</v>
      </c>
      <c r="H11" s="399"/>
      <c r="I11" s="427"/>
      <c r="J11" s="393"/>
      <c r="K11" s="399"/>
      <c r="L11" s="427"/>
      <c r="M11" s="393"/>
      <c r="N11" s="31"/>
      <c r="O11" s="31"/>
      <c r="P11" s="433"/>
    </row>
    <row r="12" spans="2:251" s="23" customFormat="1" ht="15" customHeight="1">
      <c r="B12" s="28">
        <v>7</v>
      </c>
      <c r="C12" s="37"/>
      <c r="D12" s="31"/>
      <c r="E12" s="31"/>
      <c r="F12" s="31"/>
      <c r="G12" s="31">
        <v>17</v>
      </c>
      <c r="H12" s="399"/>
      <c r="I12" s="427"/>
      <c r="J12" s="393"/>
      <c r="K12" s="399"/>
      <c r="L12" s="427"/>
      <c r="M12" s="393"/>
      <c r="N12" s="31"/>
      <c r="O12" s="31"/>
      <c r="P12" s="433"/>
    </row>
    <row r="13" spans="2:251" s="23" customFormat="1" ht="15" customHeight="1">
      <c r="B13" s="28">
        <v>8</v>
      </c>
      <c r="C13" s="37"/>
      <c r="D13" s="31"/>
      <c r="E13" s="31"/>
      <c r="F13" s="31"/>
      <c r="G13" s="31">
        <v>18</v>
      </c>
      <c r="H13" s="399"/>
      <c r="I13" s="427"/>
      <c r="J13" s="393"/>
      <c r="K13" s="399"/>
      <c r="L13" s="427"/>
      <c r="M13" s="393"/>
      <c r="N13" s="31"/>
      <c r="O13" s="31"/>
      <c r="P13" s="433"/>
    </row>
    <row r="14" spans="2:251" s="23" customFormat="1" ht="15" customHeight="1">
      <c r="B14" s="35">
        <v>9</v>
      </c>
      <c r="C14" s="37"/>
      <c r="D14" s="31"/>
      <c r="E14" s="31"/>
      <c r="F14" s="36"/>
      <c r="G14" s="31">
        <v>19</v>
      </c>
      <c r="H14" s="399"/>
      <c r="I14" s="427"/>
      <c r="J14" s="393"/>
      <c r="K14" s="399"/>
      <c r="L14" s="427"/>
      <c r="M14" s="393"/>
      <c r="N14" s="36"/>
      <c r="O14" s="36"/>
      <c r="P14" s="433"/>
    </row>
    <row r="15" spans="2:251" s="23" customFormat="1" ht="15" customHeight="1">
      <c r="B15" s="35">
        <v>10</v>
      </c>
      <c r="C15" s="61"/>
      <c r="D15" s="36"/>
      <c r="E15" s="36"/>
      <c r="F15" s="36"/>
      <c r="G15" s="31">
        <v>20</v>
      </c>
      <c r="H15" s="444"/>
      <c r="I15" s="445"/>
      <c r="J15" s="446"/>
      <c r="K15" s="444"/>
      <c r="L15" s="445"/>
      <c r="M15" s="446"/>
      <c r="N15" s="36"/>
      <c r="O15" s="36"/>
      <c r="P15" s="433"/>
    </row>
    <row r="16" spans="2:251" ht="24" customHeight="1">
      <c r="B16" s="367" t="s">
        <v>113</v>
      </c>
      <c r="C16" s="368"/>
      <c r="D16" s="370" t="s">
        <v>114</v>
      </c>
      <c r="E16" s="375"/>
      <c r="F16" s="375"/>
      <c r="G16" s="375"/>
      <c r="H16" s="369"/>
      <c r="I16" s="384" t="s">
        <v>115</v>
      </c>
      <c r="J16" s="385"/>
      <c r="K16" s="368" t="s">
        <v>116</v>
      </c>
      <c r="L16" s="368"/>
      <c r="M16" s="368"/>
      <c r="N16" s="370" t="s">
        <v>117</v>
      </c>
      <c r="O16" s="369"/>
      <c r="P16" s="434"/>
    </row>
    <row r="17" spans="2:16" s="57" customFormat="1" ht="114" customHeight="1">
      <c r="B17" s="420" t="s">
        <v>308</v>
      </c>
      <c r="C17" s="412"/>
      <c r="D17" s="371" t="s">
        <v>309</v>
      </c>
      <c r="E17" s="421"/>
      <c r="F17" s="421"/>
      <c r="G17" s="421"/>
      <c r="H17" s="412"/>
      <c r="I17" s="381" t="s">
        <v>310</v>
      </c>
      <c r="J17" s="383"/>
      <c r="K17" s="454" t="s">
        <v>311</v>
      </c>
      <c r="L17" s="455"/>
      <c r="M17" s="456"/>
      <c r="N17" s="381" t="s">
        <v>122</v>
      </c>
      <c r="O17" s="383"/>
      <c r="P17" s="433"/>
    </row>
    <row r="18" spans="2:16" s="23" customFormat="1" ht="114" customHeight="1">
      <c r="B18" s="420" t="s">
        <v>312</v>
      </c>
      <c r="C18" s="412"/>
      <c r="D18" s="371" t="s">
        <v>176</v>
      </c>
      <c r="E18" s="421"/>
      <c r="F18" s="421"/>
      <c r="G18" s="421"/>
      <c r="H18" s="412"/>
      <c r="I18" s="381"/>
      <c r="J18" s="383"/>
      <c r="K18" s="422" t="s">
        <v>245</v>
      </c>
      <c r="L18" s="423"/>
      <c r="M18" s="424"/>
      <c r="N18" s="381" t="s">
        <v>122</v>
      </c>
      <c r="O18" s="383"/>
      <c r="P18" s="433"/>
    </row>
    <row r="19" spans="2:16" s="57" customFormat="1" ht="87" customHeight="1">
      <c r="B19" s="420"/>
      <c r="C19" s="412"/>
      <c r="D19" s="371"/>
      <c r="E19" s="421"/>
      <c r="F19" s="421"/>
      <c r="G19" s="421"/>
      <c r="H19" s="412"/>
      <c r="I19" s="381"/>
      <c r="J19" s="383"/>
      <c r="K19" s="422"/>
      <c r="L19" s="453"/>
      <c r="M19" s="38"/>
      <c r="N19" s="381"/>
      <c r="O19" s="383"/>
      <c r="P19" s="433"/>
    </row>
    <row r="20" spans="2:16" s="23" customFormat="1" ht="28.5" customHeight="1">
      <c r="B20" s="326" t="s">
        <v>141</v>
      </c>
      <c r="C20" s="327"/>
      <c r="D20" s="328" t="s">
        <v>142</v>
      </c>
      <c r="E20" s="329"/>
      <c r="F20" s="287"/>
      <c r="G20" s="330" t="s">
        <v>143</v>
      </c>
      <c r="H20" s="331"/>
      <c r="I20" s="332"/>
      <c r="J20" s="21" t="s">
        <v>144</v>
      </c>
      <c r="K20" s="333" t="s">
        <v>145</v>
      </c>
      <c r="L20" s="333"/>
      <c r="M20" s="327" t="s">
        <v>146</v>
      </c>
      <c r="N20" s="327"/>
      <c r="O20" s="14" t="s">
        <v>147</v>
      </c>
      <c r="P20" s="433"/>
    </row>
    <row r="21" spans="2:16" ht="24.9" customHeight="1">
      <c r="B21" s="334" t="s">
        <v>148</v>
      </c>
      <c r="C21" s="335"/>
      <c r="D21" s="336" t="s">
        <v>149</v>
      </c>
      <c r="E21" s="337"/>
      <c r="F21" s="338"/>
      <c r="G21" s="336" t="s">
        <v>149</v>
      </c>
      <c r="H21" s="337"/>
      <c r="I21" s="338"/>
      <c r="J21" s="22" t="s">
        <v>39</v>
      </c>
      <c r="K21" s="335"/>
      <c r="L21" s="335"/>
      <c r="M21" s="335"/>
      <c r="N21" s="335"/>
      <c r="O21" s="19"/>
      <c r="P21" s="435"/>
    </row>
    <row r="22" spans="2:16" ht="15" customHeight="1">
      <c r="B22" s="386"/>
      <c r="C22" s="386"/>
      <c r="D22" s="386"/>
      <c r="E22" s="386"/>
      <c r="F22" s="386"/>
      <c r="G22" s="386"/>
      <c r="H22" s="386"/>
      <c r="I22" s="386"/>
      <c r="J22" s="386"/>
      <c r="K22" s="386"/>
      <c r="L22" s="386"/>
      <c r="M22" s="386"/>
      <c r="N22" s="386"/>
      <c r="O22" s="386"/>
      <c r="P22" s="386"/>
    </row>
  </sheetData>
  <mergeCells count="68">
    <mergeCell ref="B22:P22"/>
    <mergeCell ref="P2:P21"/>
    <mergeCell ref="B21:C21"/>
    <mergeCell ref="D21:F21"/>
    <mergeCell ref="G21:I21"/>
    <mergeCell ref="K21:L21"/>
    <mergeCell ref="M21:N21"/>
    <mergeCell ref="B20:C20"/>
    <mergeCell ref="D20:F20"/>
    <mergeCell ref="G20:I20"/>
    <mergeCell ref="K20:L20"/>
    <mergeCell ref="M20:N20"/>
    <mergeCell ref="B19:C19"/>
    <mergeCell ref="D19:H19"/>
    <mergeCell ref="I19:J19"/>
    <mergeCell ref="K19:L19"/>
    <mergeCell ref="N19:O19"/>
    <mergeCell ref="B18:C18"/>
    <mergeCell ref="D18:H18"/>
    <mergeCell ref="I18:J18"/>
    <mergeCell ref="K18:M18"/>
    <mergeCell ref="N18:O18"/>
    <mergeCell ref="B17:C17"/>
    <mergeCell ref="D17:H17"/>
    <mergeCell ref="I17:J17"/>
    <mergeCell ref="K17:M17"/>
    <mergeCell ref="N17:O17"/>
    <mergeCell ref="B16:C16"/>
    <mergeCell ref="D16:H16"/>
    <mergeCell ref="I16:J16"/>
    <mergeCell ref="K16:M16"/>
    <mergeCell ref="N16:O16"/>
    <mergeCell ref="H13:J13"/>
    <mergeCell ref="K13:M13"/>
    <mergeCell ref="H14:J14"/>
    <mergeCell ref="K14:M14"/>
    <mergeCell ref="H15:J15"/>
    <mergeCell ref="K15:M15"/>
    <mergeCell ref="H10:J10"/>
    <mergeCell ref="K10:M10"/>
    <mergeCell ref="H11:J11"/>
    <mergeCell ref="K11:M11"/>
    <mergeCell ref="H12:J12"/>
    <mergeCell ref="K12:M12"/>
    <mergeCell ref="H7:J7"/>
    <mergeCell ref="K7:M7"/>
    <mergeCell ref="H8:J8"/>
    <mergeCell ref="K8:M8"/>
    <mergeCell ref="H9:J9"/>
    <mergeCell ref="K9:M9"/>
    <mergeCell ref="N4:O4"/>
    <mergeCell ref="H5:J5"/>
    <mergeCell ref="K5:M5"/>
    <mergeCell ref="H6:J6"/>
    <mergeCell ref="K6:M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conditionalFormatting sqref="D8">
    <cfRule type="expression" dxfId="189" priority="77" stopIfTrue="1">
      <formula>AND(COUNTIF(#REF!,D8)&gt;1,NOT(ISBLANK(D8)))</formula>
    </cfRule>
    <cfRule type="expression" dxfId="188" priority="78" stopIfTrue="1">
      <formula>AND(COUNTIF(#REF!,D8)&gt;1,NOT(ISBLANK(D8)))</formula>
    </cfRule>
    <cfRule type="expression" dxfId="187" priority="76" stopIfTrue="1">
      <formula>AND(COUNTIF(#REF!,D8)&gt;1,NOT(ISBLANK(D8)))</formula>
    </cfRule>
    <cfRule type="duplicateValues" dxfId="186" priority="75" stopIfTrue="1"/>
    <cfRule type="duplicateValues" dxfId="185" priority="74" stopIfTrue="1"/>
    <cfRule type="duplicateValues" dxfId="184" priority="70"/>
    <cfRule type="duplicateValues" dxfId="183" priority="71"/>
    <cfRule type="duplicateValues" dxfId="182" priority="72"/>
    <cfRule type="duplicateValues" dxfId="181" priority="68"/>
    <cfRule type="duplicateValues" dxfId="180" priority="69" stopIfTrue="1"/>
    <cfRule type="duplicateValues" dxfId="179" priority="62"/>
    <cfRule type="duplicateValues" dxfId="178" priority="63"/>
    <cfRule type="duplicateValues" dxfId="177" priority="64"/>
    <cfRule type="duplicateValues" dxfId="176" priority="65"/>
    <cfRule type="duplicateValues" dxfId="175" priority="66"/>
    <cfRule type="duplicateValues" dxfId="174" priority="67"/>
    <cfRule type="expression" dxfId="173" priority="31" stopIfTrue="1">
      <formula>AND(COUNTIF(#REF!,D8)&gt;1,NOT(ISBLANK(D8)))</formula>
    </cfRule>
    <cfRule type="expression" dxfId="172" priority="32" stopIfTrue="1">
      <formula>AND(COUNTIF(#REF!,D8)&gt;1,NOT(ISBLANK(D8)))</formula>
    </cfRule>
    <cfRule type="duplicateValues" dxfId="171" priority="33" stopIfTrue="1"/>
    <cfRule type="duplicateValues" dxfId="170" priority="34"/>
    <cfRule type="duplicateValues" dxfId="169" priority="27"/>
    <cfRule type="duplicateValues" dxfId="168" priority="28" stopIfTrue="1"/>
    <cfRule type="expression" dxfId="167" priority="29" stopIfTrue="1">
      <formula>AND(COUNTIF(#REF!,D8)&gt;1,NOT(ISBLANK(D8)))</formula>
    </cfRule>
    <cfRule type="expression" dxfId="166" priority="30" stopIfTrue="1">
      <formula>AND(COUNTIF(#REF!,D8)&gt;1,NOT(ISBLANK(D8)))</formula>
    </cfRule>
  </conditionalFormatting>
  <conditionalFormatting sqref="E8:E9">
    <cfRule type="expression" dxfId="165" priority="79" stopIfTrue="1">
      <formula>AND(COUNTIF(#REF!,E8)&gt;1,NOT(ISBLANK(E8)))</formula>
    </cfRule>
  </conditionalFormatting>
  <pageMargins left="7.8125E-3" right="1.5625E-2" top="8.59375E-2" bottom="1.5625E-2" header="0.31496062992126" footer="0.31496062992126"/>
  <pageSetup paperSize="9" scale="73" orientation="landscape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R21"/>
  <sheetViews>
    <sheetView view="pageBreakPreview" zoomScaleNormal="100" workbookViewId="0">
      <selection activeCell="B2" sqref="B2:C2"/>
    </sheetView>
  </sheetViews>
  <sheetFormatPr defaultColWidth="9" defaultRowHeight="12"/>
  <cols>
    <col min="1" max="1" width="1.3984375" style="24" customWidth="1"/>
    <col min="2" max="2" width="5.19921875" style="24" customWidth="1"/>
    <col min="3" max="3" width="12.59765625" style="24" customWidth="1"/>
    <col min="4" max="4" width="13.69921875" style="24" customWidth="1"/>
    <col min="5" max="5" width="7.09765625" style="24" customWidth="1"/>
    <col min="6" max="6" width="6.69921875" style="24" customWidth="1"/>
    <col min="7" max="7" width="5.8984375" style="24" customWidth="1"/>
    <col min="8" max="8" width="4" style="24" customWidth="1"/>
    <col min="9" max="9" width="3.69921875" style="25" customWidth="1"/>
    <col min="10" max="10" width="5.59765625" style="25" customWidth="1"/>
    <col min="11" max="11" width="5.59765625" style="24" customWidth="1"/>
    <col min="12" max="12" width="6.09765625" style="24" customWidth="1"/>
    <col min="13" max="13" width="3.3984375" style="24" hidden="1" customWidth="1"/>
    <col min="14" max="14" width="6.59765625" style="24" customWidth="1"/>
    <col min="15" max="15" width="6.8984375" style="23" customWidth="1"/>
    <col min="16" max="16" width="89.59765625" style="24" customWidth="1"/>
    <col min="17" max="16384" width="9" style="24"/>
  </cols>
  <sheetData>
    <row r="1" spans="2:252" ht="5.25" customHeight="1"/>
    <row r="2" spans="2:252" ht="30" customHeight="1">
      <c r="B2" s="365"/>
      <c r="C2" s="366"/>
      <c r="D2" s="281" t="str">
        <f>'分装二 '!D2:O2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432"/>
    </row>
    <row r="3" spans="2:252" s="23" customFormat="1" ht="24" customHeight="1">
      <c r="B3" s="367" t="s">
        <v>42</v>
      </c>
      <c r="C3" s="368"/>
      <c r="D3" s="369" t="s">
        <v>61</v>
      </c>
      <c r="E3" s="368"/>
      <c r="F3" s="370" t="s">
        <v>62</v>
      </c>
      <c r="G3" s="369"/>
      <c r="H3" s="368" t="s">
        <v>63</v>
      </c>
      <c r="I3" s="368"/>
      <c r="J3" s="368" t="s">
        <v>64</v>
      </c>
      <c r="K3" s="368"/>
      <c r="L3" s="368"/>
      <c r="M3" s="368"/>
      <c r="N3" s="368" t="s">
        <v>65</v>
      </c>
      <c r="O3" s="368"/>
      <c r="P3" s="433"/>
      <c r="Q3" s="24"/>
      <c r="R3" s="24"/>
      <c r="S3" s="24"/>
      <c r="T3" s="24"/>
      <c r="U3" s="24"/>
      <c r="V3" s="24"/>
      <c r="W3" s="24"/>
      <c r="X3" s="24"/>
      <c r="Y3" s="24"/>
      <c r="Z3" s="24"/>
      <c r="AA3" s="24"/>
      <c r="AB3" s="24"/>
      <c r="AC3" s="24"/>
      <c r="AD3" s="24"/>
      <c r="AE3" s="24"/>
      <c r="AF3" s="24"/>
      <c r="AG3" s="24"/>
      <c r="AH3" s="24"/>
      <c r="AI3" s="24"/>
      <c r="AJ3" s="24"/>
      <c r="AK3" s="24"/>
      <c r="AL3" s="24"/>
      <c r="AM3" s="24"/>
      <c r="AN3" s="24"/>
      <c r="AO3" s="24"/>
      <c r="AP3" s="24"/>
      <c r="AQ3" s="24"/>
      <c r="AR3" s="24"/>
      <c r="AS3" s="24"/>
      <c r="AT3" s="24"/>
      <c r="AU3" s="24"/>
      <c r="AV3" s="24"/>
      <c r="AW3" s="24"/>
      <c r="AX3" s="24"/>
      <c r="AY3" s="24"/>
      <c r="AZ3" s="24"/>
      <c r="BA3" s="24"/>
      <c r="BB3" s="24"/>
      <c r="BC3" s="24"/>
      <c r="BD3" s="24"/>
      <c r="BE3" s="24"/>
      <c r="BF3" s="24"/>
      <c r="BG3" s="24"/>
      <c r="BH3" s="24"/>
      <c r="BI3" s="24"/>
      <c r="BJ3" s="24"/>
      <c r="BK3" s="24"/>
      <c r="BL3" s="24"/>
      <c r="BM3" s="24"/>
      <c r="BN3" s="24"/>
      <c r="BO3" s="24"/>
      <c r="BP3" s="24"/>
      <c r="BQ3" s="24"/>
      <c r="BR3" s="24"/>
      <c r="BS3" s="24"/>
      <c r="BT3" s="24"/>
      <c r="BU3" s="24"/>
      <c r="BV3" s="24"/>
      <c r="BW3" s="24"/>
      <c r="BX3" s="24"/>
      <c r="BY3" s="24"/>
      <c r="BZ3" s="24"/>
      <c r="CA3" s="24"/>
      <c r="CB3" s="24"/>
      <c r="CC3" s="24"/>
      <c r="CD3" s="24"/>
      <c r="CE3" s="24"/>
      <c r="CF3" s="24"/>
      <c r="CG3" s="24"/>
      <c r="CH3" s="24"/>
      <c r="CI3" s="24"/>
      <c r="CJ3" s="24"/>
      <c r="CK3" s="24"/>
      <c r="CL3" s="24"/>
      <c r="CM3" s="24"/>
      <c r="CN3" s="24"/>
      <c r="CO3" s="24"/>
      <c r="CP3" s="24"/>
      <c r="CQ3" s="24"/>
      <c r="CR3" s="24"/>
      <c r="CS3" s="24"/>
      <c r="CT3" s="24"/>
      <c r="CU3" s="24"/>
      <c r="CV3" s="24"/>
      <c r="CW3" s="24"/>
      <c r="CX3" s="24"/>
      <c r="CY3" s="24"/>
      <c r="CZ3" s="24"/>
      <c r="DA3" s="24"/>
      <c r="DB3" s="24"/>
      <c r="DC3" s="24"/>
      <c r="DD3" s="24"/>
      <c r="DE3" s="24"/>
      <c r="DF3" s="24"/>
      <c r="DG3" s="24"/>
      <c r="DH3" s="24"/>
      <c r="DI3" s="24"/>
      <c r="DJ3" s="24"/>
      <c r="DK3" s="24"/>
      <c r="DL3" s="24"/>
      <c r="DM3" s="24"/>
      <c r="DN3" s="24"/>
      <c r="DO3" s="24"/>
      <c r="DP3" s="24"/>
      <c r="DQ3" s="24"/>
      <c r="DR3" s="24"/>
      <c r="DS3" s="24"/>
      <c r="DT3" s="24"/>
      <c r="DU3" s="24"/>
      <c r="DV3" s="24"/>
      <c r="DW3" s="24"/>
      <c r="DX3" s="24"/>
      <c r="DY3" s="24"/>
      <c r="DZ3" s="24"/>
      <c r="EA3" s="24"/>
      <c r="EB3" s="24"/>
      <c r="EC3" s="24"/>
      <c r="ED3" s="24"/>
      <c r="EE3" s="24"/>
      <c r="EF3" s="24"/>
      <c r="EG3" s="24"/>
      <c r="EH3" s="24"/>
      <c r="EI3" s="24"/>
      <c r="EJ3" s="24"/>
      <c r="EK3" s="24"/>
      <c r="EL3" s="24"/>
      <c r="EM3" s="24"/>
      <c r="EN3" s="24"/>
      <c r="EO3" s="24"/>
      <c r="EP3" s="24"/>
      <c r="EQ3" s="24"/>
      <c r="ER3" s="24"/>
      <c r="ES3" s="24"/>
      <c r="ET3" s="24"/>
      <c r="EU3" s="24"/>
      <c r="EV3" s="24"/>
      <c r="EW3" s="24"/>
      <c r="EX3" s="24"/>
      <c r="EY3" s="24"/>
      <c r="EZ3" s="24"/>
      <c r="FA3" s="24"/>
      <c r="FB3" s="24"/>
      <c r="FC3" s="24"/>
      <c r="FD3" s="24"/>
      <c r="FE3" s="24"/>
      <c r="FF3" s="24"/>
      <c r="FG3" s="24"/>
      <c r="FH3" s="24"/>
      <c r="FI3" s="24"/>
      <c r="FJ3" s="24"/>
      <c r="FK3" s="24"/>
      <c r="FL3" s="24"/>
      <c r="FM3" s="24"/>
      <c r="FN3" s="24"/>
      <c r="FO3" s="24"/>
      <c r="FP3" s="24"/>
      <c r="FQ3" s="24"/>
      <c r="FR3" s="24"/>
      <c r="FS3" s="24"/>
      <c r="FT3" s="24"/>
      <c r="FU3" s="24"/>
      <c r="FV3" s="24"/>
      <c r="FW3" s="24"/>
      <c r="FX3" s="24"/>
      <c r="FY3" s="24"/>
      <c r="FZ3" s="24"/>
      <c r="GA3" s="24"/>
      <c r="GB3" s="24"/>
      <c r="GC3" s="24"/>
      <c r="GD3" s="24"/>
      <c r="GE3" s="24"/>
      <c r="GF3" s="24"/>
      <c r="GG3" s="24"/>
      <c r="GH3" s="24"/>
      <c r="GI3" s="24"/>
      <c r="GJ3" s="24"/>
      <c r="GK3" s="24"/>
      <c r="GL3" s="24"/>
      <c r="GM3" s="24"/>
      <c r="GN3" s="24"/>
      <c r="GO3" s="24"/>
      <c r="GP3" s="24"/>
      <c r="GQ3" s="24"/>
      <c r="GR3" s="24"/>
      <c r="GS3" s="24"/>
      <c r="GT3" s="24"/>
      <c r="GU3" s="24"/>
      <c r="GV3" s="24"/>
      <c r="GW3" s="24"/>
      <c r="GX3" s="24"/>
      <c r="GY3" s="24"/>
      <c r="GZ3" s="24"/>
      <c r="HA3" s="24"/>
      <c r="HB3" s="24"/>
      <c r="HC3" s="24"/>
      <c r="HD3" s="24"/>
      <c r="HE3" s="24"/>
      <c r="HF3" s="24"/>
      <c r="HG3" s="24"/>
      <c r="HH3" s="24"/>
      <c r="HI3" s="24"/>
      <c r="HJ3" s="24"/>
      <c r="HK3" s="24"/>
      <c r="HL3" s="24"/>
      <c r="HM3" s="24"/>
      <c r="HN3" s="24"/>
      <c r="HO3" s="24"/>
      <c r="HP3" s="24"/>
      <c r="HQ3" s="24"/>
      <c r="HR3" s="24"/>
      <c r="HS3" s="24"/>
      <c r="HT3" s="24"/>
      <c r="HU3" s="24"/>
      <c r="HV3" s="24"/>
      <c r="HW3" s="24"/>
      <c r="HX3" s="24"/>
      <c r="HY3" s="24"/>
      <c r="HZ3" s="24"/>
      <c r="IA3" s="24"/>
      <c r="IB3" s="24"/>
      <c r="IC3" s="24"/>
      <c r="ID3" s="24"/>
      <c r="IE3" s="24"/>
      <c r="IF3" s="24"/>
      <c r="IG3" s="24"/>
      <c r="IH3" s="24"/>
      <c r="II3" s="24"/>
      <c r="IJ3" s="24"/>
      <c r="IK3" s="24"/>
      <c r="IL3" s="24"/>
      <c r="IM3" s="24"/>
      <c r="IN3" s="24"/>
      <c r="IO3" s="24"/>
      <c r="IP3" s="24"/>
      <c r="IQ3" s="24"/>
      <c r="IR3" s="24"/>
    </row>
    <row r="4" spans="2:252" s="23" customFormat="1" ht="48" customHeight="1">
      <c r="B4" s="286" t="str">
        <f>总装三!B4</f>
        <v>HKZN-WI-03-334</v>
      </c>
      <c r="C4" s="287"/>
      <c r="D4" s="288" t="s">
        <v>66</v>
      </c>
      <c r="E4" s="289"/>
      <c r="F4" s="290" t="s">
        <v>67</v>
      </c>
      <c r="G4" s="288"/>
      <c r="H4" s="291" t="s">
        <v>68</v>
      </c>
      <c r="I4" s="289"/>
      <c r="J4" s="371" t="s">
        <v>313</v>
      </c>
      <c r="K4" s="372"/>
      <c r="L4" s="372"/>
      <c r="M4" s="373"/>
      <c r="N4" s="374" t="s">
        <v>314</v>
      </c>
      <c r="O4" s="374"/>
      <c r="P4" s="433"/>
    </row>
    <row r="5" spans="2:252" s="23" customFormat="1" ht="24" customHeight="1">
      <c r="B5" s="26" t="s">
        <v>71</v>
      </c>
      <c r="C5" s="27" t="s">
        <v>72</v>
      </c>
      <c r="D5" s="27" t="s">
        <v>73</v>
      </c>
      <c r="E5" s="27" t="s">
        <v>74</v>
      </c>
      <c r="F5" s="27" t="s">
        <v>75</v>
      </c>
      <c r="G5" s="27" t="s">
        <v>71</v>
      </c>
      <c r="H5" s="370" t="s">
        <v>72</v>
      </c>
      <c r="I5" s="375"/>
      <c r="J5" s="369"/>
      <c r="K5" s="368" t="s">
        <v>73</v>
      </c>
      <c r="L5" s="368"/>
      <c r="M5" s="368"/>
      <c r="N5" s="27" t="s">
        <v>74</v>
      </c>
      <c r="O5" s="27" t="s">
        <v>75</v>
      </c>
      <c r="P5" s="433"/>
    </row>
    <row r="6" spans="2:252" s="23" customFormat="1" ht="15" customHeight="1">
      <c r="B6" s="28">
        <v>1</v>
      </c>
      <c r="C6" s="58" t="s">
        <v>235</v>
      </c>
      <c r="D6" s="58" t="s">
        <v>167</v>
      </c>
      <c r="E6" s="59" t="s">
        <v>236</v>
      </c>
      <c r="F6" s="31"/>
      <c r="G6" s="31">
        <v>9</v>
      </c>
      <c r="H6" s="328" t="s">
        <v>104</v>
      </c>
      <c r="I6" s="329"/>
      <c r="J6" s="287"/>
      <c r="K6" s="328" t="s">
        <v>248</v>
      </c>
      <c r="L6" s="287"/>
      <c r="M6" s="20"/>
      <c r="N6" s="14">
        <v>8</v>
      </c>
      <c r="O6" s="31"/>
      <c r="P6" s="433"/>
    </row>
    <row r="7" spans="2:252" s="23" customFormat="1" ht="15" customHeight="1">
      <c r="B7" s="28">
        <v>2</v>
      </c>
      <c r="C7" s="37"/>
      <c r="D7" s="31"/>
      <c r="E7" s="31"/>
      <c r="F7" s="31"/>
      <c r="G7" s="31">
        <v>10</v>
      </c>
      <c r="H7" s="438"/>
      <c r="I7" s="438"/>
      <c r="J7" s="439"/>
      <c r="K7" s="440"/>
      <c r="L7" s="438"/>
      <c r="M7" s="439"/>
      <c r="N7" s="31"/>
      <c r="O7" s="31"/>
      <c r="P7" s="433"/>
    </row>
    <row r="8" spans="2:252" s="23" customFormat="1" ht="15" customHeight="1">
      <c r="B8" s="28">
        <v>3</v>
      </c>
      <c r="C8" s="37"/>
      <c r="D8" s="31"/>
      <c r="E8" s="31"/>
      <c r="F8" s="31"/>
      <c r="G8" s="31">
        <v>11</v>
      </c>
      <c r="H8" s="438"/>
      <c r="I8" s="438"/>
      <c r="J8" s="439"/>
      <c r="K8" s="399"/>
      <c r="L8" s="427"/>
      <c r="M8" s="393"/>
      <c r="N8" s="31"/>
      <c r="O8" s="31"/>
      <c r="P8" s="433"/>
    </row>
    <row r="9" spans="2:252" s="23" customFormat="1" ht="15" customHeight="1">
      <c r="B9" s="28">
        <v>4</v>
      </c>
      <c r="C9" s="37"/>
      <c r="D9" s="31"/>
      <c r="E9" s="31"/>
      <c r="F9" s="31"/>
      <c r="G9" s="31">
        <v>12</v>
      </c>
      <c r="H9" s="438"/>
      <c r="I9" s="438"/>
      <c r="J9" s="439"/>
      <c r="K9" s="399"/>
      <c r="L9" s="427"/>
      <c r="M9" s="393"/>
      <c r="N9" s="31"/>
      <c r="O9" s="31"/>
      <c r="P9" s="433"/>
    </row>
    <row r="10" spans="2:252" s="23" customFormat="1" ht="15" customHeight="1">
      <c r="B10" s="28">
        <v>5</v>
      </c>
      <c r="C10" s="37"/>
      <c r="D10" s="31"/>
      <c r="E10" s="31"/>
      <c r="F10" s="31"/>
      <c r="G10" s="31">
        <v>13</v>
      </c>
      <c r="H10" s="438"/>
      <c r="I10" s="438"/>
      <c r="J10" s="439"/>
      <c r="K10" s="441"/>
      <c r="L10" s="442"/>
      <c r="M10" s="443"/>
      <c r="N10" s="31"/>
      <c r="O10" s="31"/>
      <c r="P10" s="433"/>
    </row>
    <row r="11" spans="2:252" s="23" customFormat="1" ht="15" customHeight="1">
      <c r="B11" s="28">
        <v>6</v>
      </c>
      <c r="C11" s="37"/>
      <c r="D11" s="31"/>
      <c r="E11" s="31"/>
      <c r="F11" s="31"/>
      <c r="G11" s="31">
        <v>14</v>
      </c>
      <c r="H11" s="399"/>
      <c r="I11" s="427"/>
      <c r="J11" s="393"/>
      <c r="K11" s="399"/>
      <c r="L11" s="427"/>
      <c r="M11" s="393"/>
      <c r="N11" s="31"/>
      <c r="O11" s="31"/>
      <c r="P11" s="433"/>
    </row>
    <row r="12" spans="2:252" s="23" customFormat="1" ht="15" customHeight="1">
      <c r="B12" s="28">
        <v>7</v>
      </c>
      <c r="C12" s="37"/>
      <c r="D12" s="31"/>
      <c r="E12" s="31"/>
      <c r="F12" s="31"/>
      <c r="G12" s="31">
        <v>15</v>
      </c>
      <c r="H12" s="399"/>
      <c r="I12" s="427"/>
      <c r="J12" s="393"/>
      <c r="K12" s="399"/>
      <c r="L12" s="427"/>
      <c r="M12" s="393"/>
      <c r="N12" s="31"/>
      <c r="O12" s="31"/>
      <c r="P12" s="433"/>
    </row>
    <row r="13" spans="2:252" s="23" customFormat="1" ht="15" customHeight="1">
      <c r="B13" s="28">
        <v>8</v>
      </c>
      <c r="C13" s="37"/>
      <c r="D13" s="31"/>
      <c r="E13" s="31"/>
      <c r="F13" s="31"/>
      <c r="G13" s="31">
        <v>16</v>
      </c>
      <c r="H13" s="399"/>
      <c r="I13" s="427"/>
      <c r="J13" s="393"/>
      <c r="K13" s="399"/>
      <c r="L13" s="427"/>
      <c r="M13" s="393"/>
      <c r="N13" s="31"/>
      <c r="O13" s="31"/>
      <c r="P13" s="433"/>
    </row>
    <row r="14" spans="2:252" ht="24" customHeight="1">
      <c r="B14" s="367" t="s">
        <v>113</v>
      </c>
      <c r="C14" s="368"/>
      <c r="D14" s="370" t="s">
        <v>114</v>
      </c>
      <c r="E14" s="375"/>
      <c r="F14" s="375"/>
      <c r="G14" s="375"/>
      <c r="H14" s="369"/>
      <c r="I14" s="384" t="s">
        <v>115</v>
      </c>
      <c r="J14" s="385"/>
      <c r="K14" s="368" t="s">
        <v>116</v>
      </c>
      <c r="L14" s="368"/>
      <c r="M14" s="368"/>
      <c r="N14" s="370" t="s">
        <v>117</v>
      </c>
      <c r="O14" s="369"/>
      <c r="P14" s="434"/>
    </row>
    <row r="15" spans="2:252" s="23" customFormat="1" ht="103.5" customHeight="1">
      <c r="B15" s="320" t="s">
        <v>315</v>
      </c>
      <c r="C15" s="321"/>
      <c r="D15" s="292" t="s">
        <v>316</v>
      </c>
      <c r="E15" s="322"/>
      <c r="F15" s="322"/>
      <c r="G15" s="322"/>
      <c r="H15" s="321"/>
      <c r="I15" s="290" t="s">
        <v>317</v>
      </c>
      <c r="J15" s="323"/>
      <c r="K15" s="457" t="s">
        <v>318</v>
      </c>
      <c r="L15" s="458"/>
      <c r="M15" s="459"/>
      <c r="N15" s="314" t="s">
        <v>319</v>
      </c>
      <c r="O15" s="315"/>
      <c r="P15" s="433"/>
    </row>
    <row r="16" spans="2:252" s="57" customFormat="1" ht="96" customHeight="1">
      <c r="B16" s="320" t="s">
        <v>320</v>
      </c>
      <c r="C16" s="321"/>
      <c r="D16" s="292" t="s">
        <v>304</v>
      </c>
      <c r="E16" s="322"/>
      <c r="F16" s="322"/>
      <c r="G16" s="322"/>
      <c r="H16" s="321"/>
      <c r="I16" s="290"/>
      <c r="J16" s="323"/>
      <c r="K16" s="457"/>
      <c r="L16" s="458"/>
      <c r="M16" s="459"/>
      <c r="N16" s="314"/>
      <c r="O16" s="315"/>
      <c r="P16" s="433"/>
    </row>
    <row r="17" spans="2:16" s="23" customFormat="1" ht="103.5" customHeight="1">
      <c r="B17" s="320"/>
      <c r="C17" s="321"/>
      <c r="D17" s="292"/>
      <c r="E17" s="322"/>
      <c r="F17" s="322"/>
      <c r="G17" s="322"/>
      <c r="H17" s="321"/>
      <c r="I17" s="290"/>
      <c r="J17" s="323"/>
      <c r="K17" s="311"/>
      <c r="L17" s="324"/>
      <c r="M17" s="325"/>
      <c r="N17" s="314"/>
      <c r="O17" s="315"/>
      <c r="P17" s="433"/>
    </row>
    <row r="18" spans="2:16" s="23" customFormat="1" ht="86.25" customHeight="1">
      <c r="B18" s="420"/>
      <c r="C18" s="412"/>
      <c r="D18" s="371"/>
      <c r="E18" s="421"/>
      <c r="F18" s="421"/>
      <c r="G18" s="421"/>
      <c r="H18" s="412"/>
      <c r="I18" s="381"/>
      <c r="J18" s="383"/>
      <c r="K18" s="371"/>
      <c r="L18" s="421"/>
      <c r="M18" s="412"/>
      <c r="N18" s="381"/>
      <c r="O18" s="383"/>
      <c r="P18" s="433"/>
    </row>
    <row r="19" spans="2:16" s="23" customFormat="1" ht="28.5" customHeight="1">
      <c r="B19" s="326" t="s">
        <v>141</v>
      </c>
      <c r="C19" s="327"/>
      <c r="D19" s="328" t="s">
        <v>142</v>
      </c>
      <c r="E19" s="329"/>
      <c r="F19" s="287"/>
      <c r="G19" s="330" t="s">
        <v>143</v>
      </c>
      <c r="H19" s="331"/>
      <c r="I19" s="332"/>
      <c r="J19" s="21" t="s">
        <v>144</v>
      </c>
      <c r="K19" s="333" t="s">
        <v>145</v>
      </c>
      <c r="L19" s="333"/>
      <c r="M19" s="327" t="s">
        <v>146</v>
      </c>
      <c r="N19" s="327"/>
      <c r="O19" s="14" t="s">
        <v>147</v>
      </c>
      <c r="P19" s="433"/>
    </row>
    <row r="20" spans="2:16" ht="24.9" customHeight="1">
      <c r="B20" s="334" t="s">
        <v>148</v>
      </c>
      <c r="C20" s="335"/>
      <c r="D20" s="336" t="s">
        <v>149</v>
      </c>
      <c r="E20" s="337"/>
      <c r="F20" s="338"/>
      <c r="G20" s="336" t="s">
        <v>149</v>
      </c>
      <c r="H20" s="337"/>
      <c r="I20" s="338"/>
      <c r="J20" s="22" t="s">
        <v>39</v>
      </c>
      <c r="K20" s="335"/>
      <c r="L20" s="335"/>
      <c r="M20" s="335"/>
      <c r="N20" s="335"/>
      <c r="O20" s="19"/>
      <c r="P20" s="435"/>
    </row>
    <row r="21" spans="2:16" ht="15" customHeight="1">
      <c r="B21" s="386"/>
      <c r="C21" s="386"/>
      <c r="D21" s="386"/>
      <c r="E21" s="386"/>
      <c r="F21" s="386"/>
      <c r="G21" s="386"/>
      <c r="H21" s="386"/>
      <c r="I21" s="386"/>
      <c r="J21" s="386"/>
      <c r="K21" s="386"/>
      <c r="L21" s="386"/>
      <c r="M21" s="386"/>
      <c r="N21" s="386"/>
      <c r="O21" s="386"/>
      <c r="P21" s="386"/>
    </row>
  </sheetData>
  <mergeCells count="69">
    <mergeCell ref="B21:P21"/>
    <mergeCell ref="P2:P20"/>
    <mergeCell ref="B20:C20"/>
    <mergeCell ref="D20:F20"/>
    <mergeCell ref="G20:I20"/>
    <mergeCell ref="K20:L20"/>
    <mergeCell ref="M20:N20"/>
    <mergeCell ref="B19:C19"/>
    <mergeCell ref="D19:F19"/>
    <mergeCell ref="G19:I19"/>
    <mergeCell ref="K19:L19"/>
    <mergeCell ref="M19:N19"/>
    <mergeCell ref="B18:C18"/>
    <mergeCell ref="D18:H18"/>
    <mergeCell ref="I18:J18"/>
    <mergeCell ref="K18:M18"/>
    <mergeCell ref="N18:O18"/>
    <mergeCell ref="B17:C17"/>
    <mergeCell ref="D17:H17"/>
    <mergeCell ref="I17:J17"/>
    <mergeCell ref="K17:M17"/>
    <mergeCell ref="N17:O17"/>
    <mergeCell ref="B16:C16"/>
    <mergeCell ref="D16:H16"/>
    <mergeCell ref="I16:J16"/>
    <mergeCell ref="K16:M16"/>
    <mergeCell ref="N16:O16"/>
    <mergeCell ref="N14:O14"/>
    <mergeCell ref="B15:C15"/>
    <mergeCell ref="D15:H15"/>
    <mergeCell ref="I15:J15"/>
    <mergeCell ref="K15:M15"/>
    <mergeCell ref="N15:O15"/>
    <mergeCell ref="H13:J13"/>
    <mergeCell ref="K13:M13"/>
    <mergeCell ref="B14:C14"/>
    <mergeCell ref="D14:H14"/>
    <mergeCell ref="I14:J14"/>
    <mergeCell ref="K14:M14"/>
    <mergeCell ref="H10:J10"/>
    <mergeCell ref="K10:M10"/>
    <mergeCell ref="H11:J11"/>
    <mergeCell ref="K11:M11"/>
    <mergeCell ref="H12:J12"/>
    <mergeCell ref="K12:M12"/>
    <mergeCell ref="H7:J7"/>
    <mergeCell ref="K7:M7"/>
    <mergeCell ref="H8:J8"/>
    <mergeCell ref="K8:M8"/>
    <mergeCell ref="H9:J9"/>
    <mergeCell ref="K9:M9"/>
    <mergeCell ref="N4:O4"/>
    <mergeCell ref="H5:J5"/>
    <mergeCell ref="K5:M5"/>
    <mergeCell ref="H6:J6"/>
    <mergeCell ref="K6:L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pageMargins left="0" right="7.8125E-3" top="0" bottom="7.8125E-3" header="0.31496062992126" footer="0.31496062992126"/>
  <pageSetup paperSize="9" scale="75" orientation="landscape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R21"/>
  <sheetViews>
    <sheetView view="pageBreakPreview" zoomScaleNormal="100" workbookViewId="0">
      <selection activeCell="B2" sqref="B2:C2"/>
    </sheetView>
  </sheetViews>
  <sheetFormatPr defaultColWidth="9" defaultRowHeight="12"/>
  <cols>
    <col min="1" max="1" width="1.3984375" style="24" customWidth="1"/>
    <col min="2" max="2" width="5.19921875" style="24" customWidth="1"/>
    <col min="3" max="3" width="12.59765625" style="24" customWidth="1"/>
    <col min="4" max="4" width="13.69921875" style="24" customWidth="1"/>
    <col min="5" max="5" width="7.09765625" style="24" customWidth="1"/>
    <col min="6" max="6" width="6.69921875" style="24" customWidth="1"/>
    <col min="7" max="7" width="5.8984375" style="24" customWidth="1"/>
    <col min="8" max="8" width="4" style="24" customWidth="1"/>
    <col min="9" max="9" width="3.69921875" style="25" customWidth="1"/>
    <col min="10" max="10" width="5.59765625" style="25" customWidth="1"/>
    <col min="11" max="11" width="5.59765625" style="24" customWidth="1"/>
    <col min="12" max="12" width="6.09765625" style="24" customWidth="1"/>
    <col min="13" max="13" width="3.3984375" style="24" hidden="1" customWidth="1"/>
    <col min="14" max="14" width="6.59765625" style="24" customWidth="1"/>
    <col min="15" max="15" width="6.8984375" style="23" customWidth="1"/>
    <col min="16" max="16" width="89.59765625" style="24" customWidth="1"/>
    <col min="17" max="16384" width="9" style="24"/>
  </cols>
  <sheetData>
    <row r="1" spans="2:252" ht="5.25" customHeight="1"/>
    <row r="2" spans="2:252" ht="30" customHeight="1">
      <c r="B2" s="365"/>
      <c r="C2" s="366"/>
      <c r="D2" s="281" t="str">
        <f>'分装二 '!D2:O2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432"/>
    </row>
    <row r="3" spans="2:252" s="23" customFormat="1" ht="24" customHeight="1">
      <c r="B3" s="367" t="s">
        <v>42</v>
      </c>
      <c r="C3" s="368"/>
      <c r="D3" s="369" t="s">
        <v>61</v>
      </c>
      <c r="E3" s="368"/>
      <c r="F3" s="370" t="s">
        <v>62</v>
      </c>
      <c r="G3" s="369"/>
      <c r="H3" s="368" t="s">
        <v>63</v>
      </c>
      <c r="I3" s="368"/>
      <c r="J3" s="368" t="s">
        <v>64</v>
      </c>
      <c r="K3" s="368"/>
      <c r="L3" s="368"/>
      <c r="M3" s="368"/>
      <c r="N3" s="368" t="s">
        <v>65</v>
      </c>
      <c r="O3" s="368"/>
      <c r="P3" s="433"/>
      <c r="Q3" s="24"/>
      <c r="R3" s="24"/>
      <c r="S3" s="24"/>
      <c r="T3" s="24"/>
      <c r="U3" s="24"/>
      <c r="V3" s="24"/>
      <c r="W3" s="24"/>
      <c r="X3" s="24"/>
      <c r="Y3" s="24"/>
      <c r="Z3" s="24"/>
      <c r="AA3" s="24"/>
      <c r="AB3" s="24"/>
      <c r="AC3" s="24"/>
      <c r="AD3" s="24"/>
      <c r="AE3" s="24"/>
      <c r="AF3" s="24"/>
      <c r="AG3" s="24"/>
      <c r="AH3" s="24"/>
      <c r="AI3" s="24"/>
      <c r="AJ3" s="24"/>
      <c r="AK3" s="24"/>
      <c r="AL3" s="24"/>
      <c r="AM3" s="24"/>
      <c r="AN3" s="24"/>
      <c r="AO3" s="24"/>
      <c r="AP3" s="24"/>
      <c r="AQ3" s="24"/>
      <c r="AR3" s="24"/>
      <c r="AS3" s="24"/>
      <c r="AT3" s="24"/>
      <c r="AU3" s="24"/>
      <c r="AV3" s="24"/>
      <c r="AW3" s="24"/>
      <c r="AX3" s="24"/>
      <c r="AY3" s="24"/>
      <c r="AZ3" s="24"/>
      <c r="BA3" s="24"/>
      <c r="BB3" s="24"/>
      <c r="BC3" s="24"/>
      <c r="BD3" s="24"/>
      <c r="BE3" s="24"/>
      <c r="BF3" s="24"/>
      <c r="BG3" s="24"/>
      <c r="BH3" s="24"/>
      <c r="BI3" s="24"/>
      <c r="BJ3" s="24"/>
      <c r="BK3" s="24"/>
      <c r="BL3" s="24"/>
      <c r="BM3" s="24"/>
      <c r="BN3" s="24"/>
      <c r="BO3" s="24"/>
      <c r="BP3" s="24"/>
      <c r="BQ3" s="24"/>
      <c r="BR3" s="24"/>
      <c r="BS3" s="24"/>
      <c r="BT3" s="24"/>
      <c r="BU3" s="24"/>
      <c r="BV3" s="24"/>
      <c r="BW3" s="24"/>
      <c r="BX3" s="24"/>
      <c r="BY3" s="24"/>
      <c r="BZ3" s="24"/>
      <c r="CA3" s="24"/>
      <c r="CB3" s="24"/>
      <c r="CC3" s="24"/>
      <c r="CD3" s="24"/>
      <c r="CE3" s="24"/>
      <c r="CF3" s="24"/>
      <c r="CG3" s="24"/>
      <c r="CH3" s="24"/>
      <c r="CI3" s="24"/>
      <c r="CJ3" s="24"/>
      <c r="CK3" s="24"/>
      <c r="CL3" s="24"/>
      <c r="CM3" s="24"/>
      <c r="CN3" s="24"/>
      <c r="CO3" s="24"/>
      <c r="CP3" s="24"/>
      <c r="CQ3" s="24"/>
      <c r="CR3" s="24"/>
      <c r="CS3" s="24"/>
      <c r="CT3" s="24"/>
      <c r="CU3" s="24"/>
      <c r="CV3" s="24"/>
      <c r="CW3" s="24"/>
      <c r="CX3" s="24"/>
      <c r="CY3" s="24"/>
      <c r="CZ3" s="24"/>
      <c r="DA3" s="24"/>
      <c r="DB3" s="24"/>
      <c r="DC3" s="24"/>
      <c r="DD3" s="24"/>
      <c r="DE3" s="24"/>
      <c r="DF3" s="24"/>
      <c r="DG3" s="24"/>
      <c r="DH3" s="24"/>
      <c r="DI3" s="24"/>
      <c r="DJ3" s="24"/>
      <c r="DK3" s="24"/>
      <c r="DL3" s="24"/>
      <c r="DM3" s="24"/>
      <c r="DN3" s="24"/>
      <c r="DO3" s="24"/>
      <c r="DP3" s="24"/>
      <c r="DQ3" s="24"/>
      <c r="DR3" s="24"/>
      <c r="DS3" s="24"/>
      <c r="DT3" s="24"/>
      <c r="DU3" s="24"/>
      <c r="DV3" s="24"/>
      <c r="DW3" s="24"/>
      <c r="DX3" s="24"/>
      <c r="DY3" s="24"/>
      <c r="DZ3" s="24"/>
      <c r="EA3" s="24"/>
      <c r="EB3" s="24"/>
      <c r="EC3" s="24"/>
      <c r="ED3" s="24"/>
      <c r="EE3" s="24"/>
      <c r="EF3" s="24"/>
      <c r="EG3" s="24"/>
      <c r="EH3" s="24"/>
      <c r="EI3" s="24"/>
      <c r="EJ3" s="24"/>
      <c r="EK3" s="24"/>
      <c r="EL3" s="24"/>
      <c r="EM3" s="24"/>
      <c r="EN3" s="24"/>
      <c r="EO3" s="24"/>
      <c r="EP3" s="24"/>
      <c r="EQ3" s="24"/>
      <c r="ER3" s="24"/>
      <c r="ES3" s="24"/>
      <c r="ET3" s="24"/>
      <c r="EU3" s="24"/>
      <c r="EV3" s="24"/>
      <c r="EW3" s="24"/>
      <c r="EX3" s="24"/>
      <c r="EY3" s="24"/>
      <c r="EZ3" s="24"/>
      <c r="FA3" s="24"/>
      <c r="FB3" s="24"/>
      <c r="FC3" s="24"/>
      <c r="FD3" s="24"/>
      <c r="FE3" s="24"/>
      <c r="FF3" s="24"/>
      <c r="FG3" s="24"/>
      <c r="FH3" s="24"/>
      <c r="FI3" s="24"/>
      <c r="FJ3" s="24"/>
      <c r="FK3" s="24"/>
      <c r="FL3" s="24"/>
      <c r="FM3" s="24"/>
      <c r="FN3" s="24"/>
      <c r="FO3" s="24"/>
      <c r="FP3" s="24"/>
      <c r="FQ3" s="24"/>
      <c r="FR3" s="24"/>
      <c r="FS3" s="24"/>
      <c r="FT3" s="24"/>
      <c r="FU3" s="24"/>
      <c r="FV3" s="24"/>
      <c r="FW3" s="24"/>
      <c r="FX3" s="24"/>
      <c r="FY3" s="24"/>
      <c r="FZ3" s="24"/>
      <c r="GA3" s="24"/>
      <c r="GB3" s="24"/>
      <c r="GC3" s="24"/>
      <c r="GD3" s="24"/>
      <c r="GE3" s="24"/>
      <c r="GF3" s="24"/>
      <c r="GG3" s="24"/>
      <c r="GH3" s="24"/>
      <c r="GI3" s="24"/>
      <c r="GJ3" s="24"/>
      <c r="GK3" s="24"/>
      <c r="GL3" s="24"/>
      <c r="GM3" s="24"/>
      <c r="GN3" s="24"/>
      <c r="GO3" s="24"/>
      <c r="GP3" s="24"/>
      <c r="GQ3" s="24"/>
      <c r="GR3" s="24"/>
      <c r="GS3" s="24"/>
      <c r="GT3" s="24"/>
      <c r="GU3" s="24"/>
      <c r="GV3" s="24"/>
      <c r="GW3" s="24"/>
      <c r="GX3" s="24"/>
      <c r="GY3" s="24"/>
      <c r="GZ3" s="24"/>
      <c r="HA3" s="24"/>
      <c r="HB3" s="24"/>
      <c r="HC3" s="24"/>
      <c r="HD3" s="24"/>
      <c r="HE3" s="24"/>
      <c r="HF3" s="24"/>
      <c r="HG3" s="24"/>
      <c r="HH3" s="24"/>
      <c r="HI3" s="24"/>
      <c r="HJ3" s="24"/>
      <c r="HK3" s="24"/>
      <c r="HL3" s="24"/>
      <c r="HM3" s="24"/>
      <c r="HN3" s="24"/>
      <c r="HO3" s="24"/>
      <c r="HP3" s="24"/>
      <c r="HQ3" s="24"/>
      <c r="HR3" s="24"/>
      <c r="HS3" s="24"/>
      <c r="HT3" s="24"/>
      <c r="HU3" s="24"/>
      <c r="HV3" s="24"/>
      <c r="HW3" s="24"/>
      <c r="HX3" s="24"/>
      <c r="HY3" s="24"/>
      <c r="HZ3" s="24"/>
      <c r="IA3" s="24"/>
      <c r="IB3" s="24"/>
      <c r="IC3" s="24"/>
      <c r="ID3" s="24"/>
      <c r="IE3" s="24"/>
      <c r="IF3" s="24"/>
      <c r="IG3" s="24"/>
      <c r="IH3" s="24"/>
      <c r="II3" s="24"/>
      <c r="IJ3" s="24"/>
      <c r="IK3" s="24"/>
      <c r="IL3" s="24"/>
      <c r="IM3" s="24"/>
      <c r="IN3" s="24"/>
      <c r="IO3" s="24"/>
      <c r="IP3" s="24"/>
      <c r="IQ3" s="24"/>
      <c r="IR3" s="24"/>
    </row>
    <row r="4" spans="2:252" s="23" customFormat="1" ht="48" customHeight="1">
      <c r="B4" s="286" t="str">
        <f>总装四!B4</f>
        <v>HKZN-WI-03-334</v>
      </c>
      <c r="C4" s="287"/>
      <c r="D4" s="288" t="s">
        <v>66</v>
      </c>
      <c r="E4" s="289"/>
      <c r="F4" s="290" t="s">
        <v>67</v>
      </c>
      <c r="G4" s="288"/>
      <c r="H4" s="291" t="s">
        <v>68</v>
      </c>
      <c r="I4" s="289"/>
      <c r="J4" s="371" t="s">
        <v>321</v>
      </c>
      <c r="K4" s="372"/>
      <c r="L4" s="372"/>
      <c r="M4" s="373"/>
      <c r="N4" s="374" t="s">
        <v>322</v>
      </c>
      <c r="O4" s="374"/>
      <c r="P4" s="433"/>
    </row>
    <row r="5" spans="2:252" s="23" customFormat="1" ht="24" customHeight="1">
      <c r="B5" s="26" t="s">
        <v>71</v>
      </c>
      <c r="C5" s="27" t="s">
        <v>72</v>
      </c>
      <c r="D5" s="27" t="s">
        <v>73</v>
      </c>
      <c r="E5" s="27" t="s">
        <v>74</v>
      </c>
      <c r="F5" s="27" t="s">
        <v>75</v>
      </c>
      <c r="G5" s="27" t="s">
        <v>71</v>
      </c>
      <c r="H5" s="370" t="s">
        <v>72</v>
      </c>
      <c r="I5" s="375"/>
      <c r="J5" s="369"/>
      <c r="K5" s="368" t="s">
        <v>73</v>
      </c>
      <c r="L5" s="368"/>
      <c r="M5" s="368"/>
      <c r="N5" s="27" t="s">
        <v>74</v>
      </c>
      <c r="O5" s="27" t="s">
        <v>75</v>
      </c>
      <c r="P5" s="433"/>
    </row>
    <row r="6" spans="2:252" s="23" customFormat="1" ht="15" customHeight="1">
      <c r="B6" s="28">
        <v>1</v>
      </c>
      <c r="C6" s="37"/>
      <c r="D6" s="31"/>
      <c r="E6" s="31"/>
      <c r="F6" s="31"/>
      <c r="G6" s="31">
        <v>9</v>
      </c>
      <c r="H6" s="436"/>
      <c r="I6" s="436"/>
      <c r="J6" s="437"/>
      <c r="K6" s="399"/>
      <c r="L6" s="427"/>
      <c r="M6" s="393"/>
      <c r="N6" s="31"/>
      <c r="O6" s="31"/>
      <c r="P6" s="433"/>
    </row>
    <row r="7" spans="2:252" s="23" customFormat="1" ht="15" customHeight="1">
      <c r="B7" s="28">
        <v>2</v>
      </c>
      <c r="C7" s="37"/>
      <c r="D7" s="31"/>
      <c r="E7" s="31"/>
      <c r="F7" s="31"/>
      <c r="G7" s="31">
        <v>10</v>
      </c>
      <c r="H7" s="438"/>
      <c r="I7" s="438"/>
      <c r="J7" s="439"/>
      <c r="K7" s="440"/>
      <c r="L7" s="438"/>
      <c r="M7" s="439"/>
      <c r="N7" s="31"/>
      <c r="O7" s="31"/>
      <c r="P7" s="433"/>
    </row>
    <row r="8" spans="2:252" s="23" customFormat="1" ht="15" customHeight="1">
      <c r="B8" s="28">
        <v>3</v>
      </c>
      <c r="C8" s="37"/>
      <c r="D8" s="31"/>
      <c r="E8" s="31"/>
      <c r="F8" s="31"/>
      <c r="G8" s="31">
        <v>11</v>
      </c>
      <c r="H8" s="438"/>
      <c r="I8" s="438"/>
      <c r="J8" s="439"/>
      <c r="K8" s="399"/>
      <c r="L8" s="427"/>
      <c r="M8" s="393"/>
      <c r="N8" s="31"/>
      <c r="O8" s="31"/>
      <c r="P8" s="433"/>
    </row>
    <row r="9" spans="2:252" s="23" customFormat="1" ht="15" customHeight="1">
      <c r="B9" s="28">
        <v>4</v>
      </c>
      <c r="C9" s="37"/>
      <c r="D9" s="31"/>
      <c r="E9" s="31"/>
      <c r="F9" s="31"/>
      <c r="G9" s="31">
        <v>12</v>
      </c>
      <c r="H9" s="438"/>
      <c r="I9" s="438"/>
      <c r="J9" s="439"/>
      <c r="K9" s="399"/>
      <c r="L9" s="427"/>
      <c r="M9" s="393"/>
      <c r="N9" s="31"/>
      <c r="O9" s="31"/>
      <c r="P9" s="433"/>
    </row>
    <row r="10" spans="2:252" s="23" customFormat="1" ht="15" customHeight="1">
      <c r="B10" s="28">
        <v>5</v>
      </c>
      <c r="C10" s="37"/>
      <c r="D10" s="31"/>
      <c r="E10" s="31"/>
      <c r="F10" s="31"/>
      <c r="G10" s="31">
        <v>13</v>
      </c>
      <c r="H10" s="438"/>
      <c r="I10" s="438"/>
      <c r="J10" s="439"/>
      <c r="K10" s="441"/>
      <c r="L10" s="442"/>
      <c r="M10" s="443"/>
      <c r="N10" s="31"/>
      <c r="O10" s="31"/>
      <c r="P10" s="433"/>
    </row>
    <row r="11" spans="2:252" s="23" customFormat="1" ht="15" customHeight="1">
      <c r="B11" s="28">
        <v>6</v>
      </c>
      <c r="C11" s="37"/>
      <c r="D11" s="31"/>
      <c r="E11" s="31"/>
      <c r="F11" s="31"/>
      <c r="G11" s="31">
        <v>14</v>
      </c>
      <c r="H11" s="399"/>
      <c r="I11" s="427"/>
      <c r="J11" s="393"/>
      <c r="K11" s="399"/>
      <c r="L11" s="427"/>
      <c r="M11" s="393"/>
      <c r="N11" s="31"/>
      <c r="O11" s="31"/>
      <c r="P11" s="433"/>
    </row>
    <row r="12" spans="2:252" s="23" customFormat="1" ht="15" customHeight="1">
      <c r="B12" s="28">
        <v>7</v>
      </c>
      <c r="C12" s="37"/>
      <c r="D12" s="31"/>
      <c r="E12" s="31"/>
      <c r="F12" s="31"/>
      <c r="G12" s="31">
        <v>15</v>
      </c>
      <c r="H12" s="399"/>
      <c r="I12" s="427"/>
      <c r="J12" s="393"/>
      <c r="K12" s="399"/>
      <c r="L12" s="427"/>
      <c r="M12" s="393"/>
      <c r="N12" s="31"/>
      <c r="O12" s="31"/>
      <c r="P12" s="433"/>
    </row>
    <row r="13" spans="2:252" s="23" customFormat="1" ht="15" customHeight="1">
      <c r="B13" s="28">
        <v>8</v>
      </c>
      <c r="C13" s="37"/>
      <c r="D13" s="31"/>
      <c r="E13" s="31"/>
      <c r="F13" s="31"/>
      <c r="G13" s="31">
        <v>16</v>
      </c>
      <c r="H13" s="399"/>
      <c r="I13" s="427"/>
      <c r="J13" s="393"/>
      <c r="K13" s="399"/>
      <c r="L13" s="427"/>
      <c r="M13" s="393"/>
      <c r="N13" s="31"/>
      <c r="O13" s="31"/>
      <c r="P13" s="433"/>
    </row>
    <row r="14" spans="2:252" ht="24" customHeight="1">
      <c r="B14" s="367" t="s">
        <v>113</v>
      </c>
      <c r="C14" s="368"/>
      <c r="D14" s="370" t="s">
        <v>114</v>
      </c>
      <c r="E14" s="375"/>
      <c r="F14" s="375"/>
      <c r="G14" s="375"/>
      <c r="H14" s="369"/>
      <c r="I14" s="384" t="s">
        <v>115</v>
      </c>
      <c r="J14" s="385"/>
      <c r="K14" s="368" t="s">
        <v>116</v>
      </c>
      <c r="L14" s="368"/>
      <c r="M14" s="368"/>
      <c r="N14" s="370" t="s">
        <v>117</v>
      </c>
      <c r="O14" s="369"/>
      <c r="P14" s="434"/>
    </row>
    <row r="15" spans="2:252" s="23" customFormat="1" ht="103.5" customHeight="1">
      <c r="B15" s="320" t="s">
        <v>323</v>
      </c>
      <c r="C15" s="321"/>
      <c r="D15" s="292" t="s">
        <v>324</v>
      </c>
      <c r="E15" s="322"/>
      <c r="F15" s="322"/>
      <c r="G15" s="322"/>
      <c r="H15" s="321"/>
      <c r="I15" s="290" t="s">
        <v>325</v>
      </c>
      <c r="J15" s="323"/>
      <c r="K15" s="311" t="s">
        <v>318</v>
      </c>
      <c r="L15" s="324"/>
      <c r="M15" s="325"/>
      <c r="N15" s="314" t="s">
        <v>319</v>
      </c>
      <c r="O15" s="315"/>
      <c r="P15" s="433"/>
    </row>
    <row r="16" spans="2:252" s="57" customFormat="1" ht="96" customHeight="1">
      <c r="B16" s="320" t="s">
        <v>320</v>
      </c>
      <c r="C16" s="321"/>
      <c r="D16" s="292" t="s">
        <v>304</v>
      </c>
      <c r="E16" s="322"/>
      <c r="F16" s="322"/>
      <c r="G16" s="322"/>
      <c r="H16" s="321"/>
      <c r="I16" s="290"/>
      <c r="J16" s="323"/>
      <c r="K16" s="457"/>
      <c r="L16" s="458"/>
      <c r="M16" s="459"/>
      <c r="N16" s="314"/>
      <c r="O16" s="315"/>
      <c r="P16" s="433"/>
    </row>
    <row r="17" spans="2:16" s="23" customFormat="1" ht="103.5" customHeight="1">
      <c r="B17" s="320"/>
      <c r="C17" s="321"/>
      <c r="D17" s="292"/>
      <c r="E17" s="322"/>
      <c r="F17" s="322"/>
      <c r="G17" s="322"/>
      <c r="H17" s="321"/>
      <c r="I17" s="290"/>
      <c r="J17" s="323"/>
      <c r="K17" s="311"/>
      <c r="L17" s="324"/>
      <c r="M17" s="325"/>
      <c r="N17" s="314"/>
      <c r="O17" s="315"/>
      <c r="P17" s="433"/>
    </row>
    <row r="18" spans="2:16" s="23" customFormat="1" ht="86.25" customHeight="1">
      <c r="B18" s="420"/>
      <c r="C18" s="412"/>
      <c r="D18" s="371"/>
      <c r="E18" s="421"/>
      <c r="F18" s="421"/>
      <c r="G18" s="421"/>
      <c r="H18" s="412"/>
      <c r="I18" s="381"/>
      <c r="J18" s="383"/>
      <c r="K18" s="371"/>
      <c r="L18" s="421"/>
      <c r="M18" s="412"/>
      <c r="N18" s="381"/>
      <c r="O18" s="383"/>
      <c r="P18" s="433"/>
    </row>
    <row r="19" spans="2:16" s="23" customFormat="1" ht="28.5" customHeight="1">
      <c r="B19" s="326" t="s">
        <v>141</v>
      </c>
      <c r="C19" s="327"/>
      <c r="D19" s="328" t="s">
        <v>142</v>
      </c>
      <c r="E19" s="329"/>
      <c r="F19" s="287"/>
      <c r="G19" s="330" t="s">
        <v>143</v>
      </c>
      <c r="H19" s="331"/>
      <c r="I19" s="332"/>
      <c r="J19" s="21" t="s">
        <v>144</v>
      </c>
      <c r="K19" s="333" t="s">
        <v>145</v>
      </c>
      <c r="L19" s="333"/>
      <c r="M19" s="327" t="s">
        <v>146</v>
      </c>
      <c r="N19" s="327"/>
      <c r="O19" s="14" t="s">
        <v>147</v>
      </c>
      <c r="P19" s="433"/>
    </row>
    <row r="20" spans="2:16" ht="24.9" customHeight="1">
      <c r="B20" s="334" t="s">
        <v>148</v>
      </c>
      <c r="C20" s="335"/>
      <c r="D20" s="336" t="s">
        <v>149</v>
      </c>
      <c r="E20" s="337"/>
      <c r="F20" s="338"/>
      <c r="G20" s="336" t="s">
        <v>149</v>
      </c>
      <c r="H20" s="337"/>
      <c r="I20" s="338"/>
      <c r="J20" s="22" t="s">
        <v>39</v>
      </c>
      <c r="K20" s="335"/>
      <c r="L20" s="335"/>
      <c r="M20" s="335"/>
      <c r="N20" s="335"/>
      <c r="O20" s="19"/>
      <c r="P20" s="435"/>
    </row>
    <row r="21" spans="2:16" ht="15" customHeight="1">
      <c r="B21" s="386"/>
      <c r="C21" s="386"/>
      <c r="D21" s="386"/>
      <c r="E21" s="386"/>
      <c r="F21" s="386"/>
      <c r="G21" s="386"/>
      <c r="H21" s="386"/>
      <c r="I21" s="386"/>
      <c r="J21" s="386"/>
      <c r="K21" s="386"/>
      <c r="L21" s="386"/>
      <c r="M21" s="386"/>
      <c r="N21" s="386"/>
      <c r="O21" s="386"/>
      <c r="P21" s="386"/>
    </row>
  </sheetData>
  <mergeCells count="69">
    <mergeCell ref="B21:P21"/>
    <mergeCell ref="P2:P20"/>
    <mergeCell ref="B20:C20"/>
    <mergeCell ref="D20:F20"/>
    <mergeCell ref="G20:I20"/>
    <mergeCell ref="K20:L20"/>
    <mergeCell ref="M20:N20"/>
    <mergeCell ref="B19:C19"/>
    <mergeCell ref="D19:F19"/>
    <mergeCell ref="G19:I19"/>
    <mergeCell ref="K19:L19"/>
    <mergeCell ref="M19:N19"/>
    <mergeCell ref="B18:C18"/>
    <mergeCell ref="D18:H18"/>
    <mergeCell ref="I18:J18"/>
    <mergeCell ref="K18:M18"/>
    <mergeCell ref="N18:O18"/>
    <mergeCell ref="B17:C17"/>
    <mergeCell ref="D17:H17"/>
    <mergeCell ref="I17:J17"/>
    <mergeCell ref="K17:M17"/>
    <mergeCell ref="N17:O17"/>
    <mergeCell ref="B16:C16"/>
    <mergeCell ref="D16:H16"/>
    <mergeCell ref="I16:J16"/>
    <mergeCell ref="K16:M16"/>
    <mergeCell ref="N16:O16"/>
    <mergeCell ref="N14:O14"/>
    <mergeCell ref="B15:C15"/>
    <mergeCell ref="D15:H15"/>
    <mergeCell ref="I15:J15"/>
    <mergeCell ref="K15:M15"/>
    <mergeCell ref="N15:O15"/>
    <mergeCell ref="H13:J13"/>
    <mergeCell ref="K13:M13"/>
    <mergeCell ref="B14:C14"/>
    <mergeCell ref="D14:H14"/>
    <mergeCell ref="I14:J14"/>
    <mergeCell ref="K14:M14"/>
    <mergeCell ref="H10:J10"/>
    <mergeCell ref="K10:M10"/>
    <mergeCell ref="H11:J11"/>
    <mergeCell ref="K11:M11"/>
    <mergeCell ref="H12:J12"/>
    <mergeCell ref="K12:M12"/>
    <mergeCell ref="H7:J7"/>
    <mergeCell ref="K7:M7"/>
    <mergeCell ref="H8:J8"/>
    <mergeCell ref="K8:M8"/>
    <mergeCell ref="H9:J9"/>
    <mergeCell ref="K9:M9"/>
    <mergeCell ref="N4:O4"/>
    <mergeCell ref="H5:J5"/>
    <mergeCell ref="K5:M5"/>
    <mergeCell ref="H6:J6"/>
    <mergeCell ref="K6:M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pageMargins left="0" right="7.8125E-3" top="0" bottom="7.8125E-3" header="0.31496062992126" footer="0.31496062992126"/>
  <pageSetup paperSize="9" scale="75" orientation="landscape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R22"/>
  <sheetViews>
    <sheetView view="pageBreakPreview" topLeftCell="A10" zoomScaleNormal="100" workbookViewId="0">
      <selection activeCell="B2" sqref="B2:C2"/>
    </sheetView>
  </sheetViews>
  <sheetFormatPr defaultColWidth="9" defaultRowHeight="12"/>
  <cols>
    <col min="1" max="1" width="1.3984375" style="3" customWidth="1"/>
    <col min="2" max="2" width="5.19921875" style="3" customWidth="1"/>
    <col min="3" max="3" width="12.59765625" style="3" customWidth="1"/>
    <col min="4" max="4" width="17.8984375" style="3" customWidth="1"/>
    <col min="5" max="5" width="5.3984375" style="3" customWidth="1"/>
    <col min="6" max="6" width="3.59765625" style="3" customWidth="1"/>
    <col min="7" max="7" width="5.8984375" style="3" customWidth="1"/>
    <col min="8" max="8" width="3.09765625" style="3" customWidth="1"/>
    <col min="9" max="9" width="3.09765625" style="4" customWidth="1"/>
    <col min="10" max="10" width="3.5" style="4" customWidth="1"/>
    <col min="11" max="12" width="8.3984375" style="3" customWidth="1"/>
    <col min="13" max="13" width="3.3984375" style="3" hidden="1" customWidth="1"/>
    <col min="14" max="14" width="5.3984375" style="3" customWidth="1"/>
    <col min="15" max="15" width="5.5" style="1" customWidth="1"/>
    <col min="16" max="16" width="99.59765625" style="3" customWidth="1"/>
    <col min="17" max="16384" width="9" style="3"/>
  </cols>
  <sheetData>
    <row r="1" spans="2:252" ht="5.25" customHeight="1"/>
    <row r="2" spans="2:252" ht="30" customHeight="1">
      <c r="B2" s="279"/>
      <c r="C2" s="280"/>
      <c r="D2" s="281" t="str">
        <f>'分装二 '!D2:O2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474"/>
    </row>
    <row r="3" spans="2:252" s="1" customFormat="1" ht="24" customHeight="1">
      <c r="B3" s="282" t="s">
        <v>42</v>
      </c>
      <c r="C3" s="283"/>
      <c r="D3" s="284" t="s">
        <v>61</v>
      </c>
      <c r="E3" s="283"/>
      <c r="F3" s="285" t="s">
        <v>62</v>
      </c>
      <c r="G3" s="284"/>
      <c r="H3" s="283" t="s">
        <v>63</v>
      </c>
      <c r="I3" s="283"/>
      <c r="J3" s="283" t="s">
        <v>64</v>
      </c>
      <c r="K3" s="283"/>
      <c r="L3" s="283"/>
      <c r="M3" s="283"/>
      <c r="N3" s="283" t="s">
        <v>65</v>
      </c>
      <c r="O3" s="283"/>
      <c r="P3" s="475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pans="2:252" s="1" customFormat="1" ht="64.5" customHeight="1">
      <c r="B4" s="286" t="str">
        <f>总装五!B4</f>
        <v>HKZN-WI-03-334</v>
      </c>
      <c r="C4" s="287"/>
      <c r="D4" s="288" t="s">
        <v>66</v>
      </c>
      <c r="E4" s="289"/>
      <c r="F4" s="290" t="s">
        <v>67</v>
      </c>
      <c r="G4" s="288"/>
      <c r="H4" s="291" t="s">
        <v>68</v>
      </c>
      <c r="I4" s="289"/>
      <c r="J4" s="292" t="s">
        <v>326</v>
      </c>
      <c r="K4" s="293"/>
      <c r="L4" s="293"/>
      <c r="M4" s="294"/>
      <c r="N4" s="289" t="s">
        <v>327</v>
      </c>
      <c r="O4" s="289"/>
      <c r="P4" s="475"/>
    </row>
    <row r="5" spans="2:252" s="1" customFormat="1" ht="24" customHeight="1">
      <c r="B5" s="5" t="s">
        <v>71</v>
      </c>
      <c r="C5" s="6" t="s">
        <v>72</v>
      </c>
      <c r="D5" s="6" t="s">
        <v>73</v>
      </c>
      <c r="E5" s="6" t="s">
        <v>74</v>
      </c>
      <c r="F5" s="6" t="s">
        <v>75</v>
      </c>
      <c r="G5" s="6" t="s">
        <v>71</v>
      </c>
      <c r="H5" s="285" t="s">
        <v>72</v>
      </c>
      <c r="I5" s="295"/>
      <c r="J5" s="284"/>
      <c r="K5" s="283" t="s">
        <v>73</v>
      </c>
      <c r="L5" s="283"/>
      <c r="M5" s="283"/>
      <c r="N5" s="6" t="s">
        <v>74</v>
      </c>
      <c r="O5" s="6" t="s">
        <v>75</v>
      </c>
      <c r="P5" s="475"/>
    </row>
    <row r="6" spans="2:252" s="1" customFormat="1" ht="29.25" customHeight="1">
      <c r="B6" s="41">
        <v>1</v>
      </c>
      <c r="C6" s="42" t="s">
        <v>328</v>
      </c>
      <c r="D6" s="42" t="s">
        <v>329</v>
      </c>
      <c r="E6" s="43">
        <v>1</v>
      </c>
      <c r="F6" s="471"/>
      <c r="G6" s="44">
        <v>9</v>
      </c>
      <c r="H6" s="460"/>
      <c r="I6" s="461"/>
      <c r="J6" s="462"/>
      <c r="K6" s="463"/>
      <c r="L6" s="464"/>
      <c r="M6" s="52"/>
      <c r="N6" s="53"/>
      <c r="O6" s="48"/>
      <c r="P6" s="475"/>
    </row>
    <row r="7" spans="2:252" s="1" customFormat="1" ht="29.25" customHeight="1">
      <c r="B7" s="41">
        <v>2</v>
      </c>
      <c r="C7" s="45" t="s">
        <v>330</v>
      </c>
      <c r="D7" s="45" t="s">
        <v>331</v>
      </c>
      <c r="E7" s="43">
        <v>1</v>
      </c>
      <c r="F7" s="472"/>
      <c r="G7" s="44">
        <v>10</v>
      </c>
      <c r="H7" s="460"/>
      <c r="I7" s="461"/>
      <c r="J7" s="462"/>
      <c r="K7" s="465"/>
      <c r="L7" s="466"/>
      <c r="M7" s="52"/>
      <c r="N7" s="53"/>
      <c r="O7" s="48"/>
      <c r="P7" s="475"/>
    </row>
    <row r="8" spans="2:252" s="1" customFormat="1" ht="29.25" customHeight="1">
      <c r="B8" s="41">
        <v>3</v>
      </c>
      <c r="C8" s="46" t="s">
        <v>270</v>
      </c>
      <c r="D8" s="46" t="s">
        <v>332</v>
      </c>
      <c r="E8" s="46">
        <v>2</v>
      </c>
      <c r="F8" s="473"/>
      <c r="G8" s="44">
        <v>11</v>
      </c>
      <c r="H8" s="328" t="s">
        <v>333</v>
      </c>
      <c r="I8" s="329"/>
      <c r="J8" s="287"/>
      <c r="K8" s="328" t="s">
        <v>334</v>
      </c>
      <c r="L8" s="287"/>
      <c r="M8" s="20"/>
      <c r="N8" s="14">
        <v>18</v>
      </c>
      <c r="O8" s="31"/>
      <c r="P8" s="475"/>
    </row>
    <row r="9" spans="2:252" s="1" customFormat="1" ht="29.25" customHeight="1">
      <c r="B9" s="41">
        <v>4</v>
      </c>
      <c r="C9" s="46" t="s">
        <v>272</v>
      </c>
      <c r="D9" s="46" t="s">
        <v>335</v>
      </c>
      <c r="E9" s="46">
        <v>2</v>
      </c>
      <c r="F9" s="47"/>
      <c r="G9" s="44">
        <v>12</v>
      </c>
      <c r="H9" s="328" t="s">
        <v>336</v>
      </c>
      <c r="I9" s="329"/>
      <c r="J9" s="287"/>
      <c r="K9" s="328" t="s">
        <v>337</v>
      </c>
      <c r="L9" s="287"/>
      <c r="M9" s="20"/>
      <c r="N9" s="14">
        <v>4</v>
      </c>
      <c r="O9" s="31"/>
      <c r="P9" s="475"/>
    </row>
    <row r="10" spans="2:252" s="1" customFormat="1" ht="29.25" customHeight="1">
      <c r="B10" s="41">
        <v>5</v>
      </c>
      <c r="C10" s="45" t="s">
        <v>268</v>
      </c>
      <c r="D10" s="45" t="s">
        <v>269</v>
      </c>
      <c r="E10" s="43">
        <v>2</v>
      </c>
      <c r="F10" s="48"/>
      <c r="G10" s="44">
        <v>13</v>
      </c>
      <c r="H10" s="352" t="s">
        <v>307</v>
      </c>
      <c r="I10" s="353"/>
      <c r="J10" s="354"/>
      <c r="K10" s="467" t="s">
        <v>256</v>
      </c>
      <c r="L10" s="468"/>
      <c r="M10" s="54"/>
      <c r="N10" s="55">
        <v>12</v>
      </c>
      <c r="O10" s="31"/>
      <c r="P10" s="476"/>
    </row>
    <row r="11" spans="2:252" s="1" customFormat="1" ht="21" customHeight="1">
      <c r="B11" s="41">
        <v>6</v>
      </c>
      <c r="C11" s="49" t="s">
        <v>338</v>
      </c>
      <c r="D11" s="50" t="s">
        <v>339</v>
      </c>
      <c r="E11" s="49">
        <v>1</v>
      </c>
      <c r="F11" s="47"/>
      <c r="G11" s="44">
        <v>14</v>
      </c>
      <c r="H11" s="399"/>
      <c r="I11" s="427"/>
      <c r="J11" s="393"/>
      <c r="K11" s="399"/>
      <c r="L11" s="393"/>
      <c r="M11" s="54"/>
      <c r="N11" s="31"/>
      <c r="O11" s="31"/>
      <c r="P11" s="476"/>
    </row>
    <row r="12" spans="2:252" s="1" customFormat="1" ht="21" customHeight="1">
      <c r="B12" s="41">
        <v>7</v>
      </c>
      <c r="C12" s="42" t="s">
        <v>340</v>
      </c>
      <c r="D12" s="42" t="s">
        <v>341</v>
      </c>
      <c r="E12" s="43">
        <v>1</v>
      </c>
      <c r="F12" s="47"/>
      <c r="G12" s="44">
        <v>15</v>
      </c>
      <c r="H12" s="328"/>
      <c r="I12" s="329"/>
      <c r="J12" s="287"/>
      <c r="K12" s="328"/>
      <c r="L12" s="287"/>
      <c r="M12" s="20"/>
      <c r="N12" s="14"/>
      <c r="O12" s="31"/>
      <c r="P12" s="476"/>
    </row>
    <row r="13" spans="2:252" s="1" customFormat="1" ht="16.5" customHeight="1">
      <c r="B13" s="41">
        <v>8</v>
      </c>
      <c r="C13" s="42" t="s">
        <v>342</v>
      </c>
      <c r="D13" s="42" t="s">
        <v>343</v>
      </c>
      <c r="E13" s="43">
        <v>1</v>
      </c>
      <c r="F13" s="47"/>
      <c r="G13" s="44">
        <v>16</v>
      </c>
      <c r="H13" s="328"/>
      <c r="I13" s="329"/>
      <c r="J13" s="287"/>
      <c r="K13" s="328"/>
      <c r="L13" s="287"/>
      <c r="M13" s="20"/>
      <c r="N13" s="14"/>
      <c r="O13" s="31"/>
      <c r="P13" s="476"/>
    </row>
    <row r="14" spans="2:252" s="1" customFormat="1" ht="16.5" customHeight="1">
      <c r="B14" s="41">
        <v>9</v>
      </c>
      <c r="C14" s="51"/>
      <c r="D14" s="51"/>
      <c r="E14" s="51"/>
      <c r="F14" s="48"/>
      <c r="G14" s="44">
        <v>17</v>
      </c>
      <c r="H14" s="328"/>
      <c r="I14" s="329"/>
      <c r="J14" s="287"/>
      <c r="K14" s="328"/>
      <c r="L14" s="287"/>
      <c r="M14" s="20"/>
      <c r="N14" s="14"/>
      <c r="O14" s="31"/>
      <c r="P14" s="476"/>
    </row>
    <row r="15" spans="2:252" ht="26.25" customHeight="1">
      <c r="B15" s="282" t="s">
        <v>113</v>
      </c>
      <c r="C15" s="283"/>
      <c r="D15" s="285" t="s">
        <v>114</v>
      </c>
      <c r="E15" s="295"/>
      <c r="F15" s="295"/>
      <c r="G15" s="295"/>
      <c r="H15" s="284"/>
      <c r="I15" s="302" t="s">
        <v>115</v>
      </c>
      <c r="J15" s="303"/>
      <c r="K15" s="283" t="s">
        <v>116</v>
      </c>
      <c r="L15" s="283"/>
      <c r="M15" s="283"/>
      <c r="N15" s="285" t="s">
        <v>117</v>
      </c>
      <c r="O15" s="284"/>
      <c r="P15" s="476"/>
    </row>
    <row r="16" spans="2:252" s="1" customFormat="1" ht="165.75" customHeight="1">
      <c r="B16" s="469" t="s">
        <v>344</v>
      </c>
      <c r="C16" s="383"/>
      <c r="D16" s="411" t="s">
        <v>345</v>
      </c>
      <c r="E16" s="411"/>
      <c r="F16" s="411"/>
      <c r="G16" s="411"/>
      <c r="H16" s="411"/>
      <c r="I16" s="414" t="s">
        <v>346</v>
      </c>
      <c r="J16" s="414"/>
      <c r="K16" s="413" t="s">
        <v>347</v>
      </c>
      <c r="L16" s="470"/>
      <c r="M16" s="470"/>
      <c r="N16" s="418" t="s">
        <v>348</v>
      </c>
      <c r="O16" s="419"/>
      <c r="P16" s="476"/>
    </row>
    <row r="17" spans="2:16" s="1" customFormat="1" ht="66.75" customHeight="1">
      <c r="B17" s="469" t="s">
        <v>349</v>
      </c>
      <c r="C17" s="383"/>
      <c r="D17" s="371" t="s">
        <v>350</v>
      </c>
      <c r="E17" s="421"/>
      <c r="F17" s="421"/>
      <c r="G17" s="421"/>
      <c r="H17" s="412"/>
      <c r="I17" s="381" t="s">
        <v>351</v>
      </c>
      <c r="J17" s="383"/>
      <c r="K17" s="415" t="s">
        <v>352</v>
      </c>
      <c r="L17" s="416"/>
      <c r="M17" s="417"/>
      <c r="N17" s="381" t="s">
        <v>353</v>
      </c>
      <c r="O17" s="383"/>
      <c r="P17" s="476"/>
    </row>
    <row r="18" spans="2:16" s="1" customFormat="1" ht="66.75" customHeight="1">
      <c r="B18" s="320" t="s">
        <v>354</v>
      </c>
      <c r="C18" s="321"/>
      <c r="D18" s="292" t="s">
        <v>355</v>
      </c>
      <c r="E18" s="322"/>
      <c r="F18" s="322"/>
      <c r="G18" s="322"/>
      <c r="H18" s="321"/>
      <c r="I18" s="320" t="s">
        <v>120</v>
      </c>
      <c r="J18" s="321"/>
      <c r="K18" s="292"/>
      <c r="L18" s="322"/>
      <c r="M18" s="322"/>
      <c r="N18" s="322"/>
      <c r="O18" s="321"/>
      <c r="P18" s="476"/>
    </row>
    <row r="19" spans="2:16" s="2" customFormat="1" ht="41.25" customHeight="1">
      <c r="B19" s="320" t="s">
        <v>356</v>
      </c>
      <c r="C19" s="321"/>
      <c r="D19" s="292" t="s">
        <v>357</v>
      </c>
      <c r="E19" s="322"/>
      <c r="F19" s="322"/>
      <c r="G19" s="322"/>
      <c r="H19" s="321"/>
      <c r="I19" s="381"/>
      <c r="J19" s="383"/>
      <c r="K19" s="422"/>
      <c r="L19" s="452"/>
      <c r="M19" s="453"/>
      <c r="N19" s="381"/>
      <c r="O19" s="383"/>
      <c r="P19" s="475"/>
    </row>
    <row r="20" spans="2:16" s="1" customFormat="1" ht="21.75" customHeight="1">
      <c r="B20" s="326" t="s">
        <v>141</v>
      </c>
      <c r="C20" s="327"/>
      <c r="D20" s="328" t="s">
        <v>142</v>
      </c>
      <c r="E20" s="329"/>
      <c r="F20" s="287"/>
      <c r="G20" s="330" t="s">
        <v>143</v>
      </c>
      <c r="H20" s="331"/>
      <c r="I20" s="332"/>
      <c r="J20" s="21" t="s">
        <v>144</v>
      </c>
      <c r="K20" s="333" t="s">
        <v>145</v>
      </c>
      <c r="L20" s="333"/>
      <c r="M20" s="327" t="s">
        <v>146</v>
      </c>
      <c r="N20" s="327"/>
      <c r="O20" s="14" t="s">
        <v>147</v>
      </c>
      <c r="P20" s="475"/>
    </row>
    <row r="21" spans="2:16" ht="21.75" customHeight="1">
      <c r="B21" s="334" t="s">
        <v>148</v>
      </c>
      <c r="C21" s="335"/>
      <c r="D21" s="336" t="s">
        <v>149</v>
      </c>
      <c r="E21" s="337"/>
      <c r="F21" s="338"/>
      <c r="G21" s="336" t="s">
        <v>149</v>
      </c>
      <c r="H21" s="337"/>
      <c r="I21" s="338"/>
      <c r="J21" s="22" t="s">
        <v>39</v>
      </c>
      <c r="K21" s="335"/>
      <c r="L21" s="335"/>
      <c r="M21" s="335"/>
      <c r="N21" s="335"/>
      <c r="O21" s="19"/>
      <c r="P21" s="477"/>
    </row>
    <row r="22" spans="2:16" ht="15" customHeight="1">
      <c r="B22" s="347"/>
      <c r="C22" s="347"/>
      <c r="D22" s="347"/>
      <c r="E22" s="347"/>
      <c r="F22" s="347"/>
      <c r="G22" s="347"/>
      <c r="H22" s="347"/>
      <c r="I22" s="347"/>
      <c r="J22" s="347"/>
      <c r="K22" s="347"/>
      <c r="L22" s="347"/>
      <c r="M22" s="347"/>
      <c r="N22" s="347"/>
      <c r="O22" s="347"/>
      <c r="P22" s="347"/>
    </row>
  </sheetData>
  <mergeCells count="71">
    <mergeCell ref="B22:P22"/>
    <mergeCell ref="F6:F8"/>
    <mergeCell ref="P2:P21"/>
    <mergeCell ref="B21:C21"/>
    <mergeCell ref="D21:F21"/>
    <mergeCell ref="G21:I21"/>
    <mergeCell ref="K21:L21"/>
    <mergeCell ref="M21:N21"/>
    <mergeCell ref="B20:C20"/>
    <mergeCell ref="D20:F20"/>
    <mergeCell ref="G20:I20"/>
    <mergeCell ref="K20:L20"/>
    <mergeCell ref="M20:N20"/>
    <mergeCell ref="B18:C18"/>
    <mergeCell ref="D18:H18"/>
    <mergeCell ref="I18:J18"/>
    <mergeCell ref="K18:O18"/>
    <mergeCell ref="B19:C19"/>
    <mergeCell ref="D19:H19"/>
    <mergeCell ref="I19:J19"/>
    <mergeCell ref="K19:M19"/>
    <mergeCell ref="N19:O19"/>
    <mergeCell ref="B17:C17"/>
    <mergeCell ref="D17:H17"/>
    <mergeCell ref="I17:J17"/>
    <mergeCell ref="K17:M17"/>
    <mergeCell ref="N17:O17"/>
    <mergeCell ref="N15:O15"/>
    <mergeCell ref="B16:C16"/>
    <mergeCell ref="D16:H16"/>
    <mergeCell ref="I16:J16"/>
    <mergeCell ref="K16:M16"/>
    <mergeCell ref="N16:O16"/>
    <mergeCell ref="H13:J13"/>
    <mergeCell ref="K13:L13"/>
    <mergeCell ref="H14:J14"/>
    <mergeCell ref="K14:L14"/>
    <mergeCell ref="B15:C15"/>
    <mergeCell ref="D15:H15"/>
    <mergeCell ref="I15:J15"/>
    <mergeCell ref="K15:M15"/>
    <mergeCell ref="H10:J10"/>
    <mergeCell ref="K10:L10"/>
    <mergeCell ref="H11:J11"/>
    <mergeCell ref="K11:L11"/>
    <mergeCell ref="H12:J12"/>
    <mergeCell ref="K12:L12"/>
    <mergeCell ref="H7:J7"/>
    <mergeCell ref="K7:L7"/>
    <mergeCell ref="H8:J8"/>
    <mergeCell ref="K8:L8"/>
    <mergeCell ref="H9:J9"/>
    <mergeCell ref="K9:L9"/>
    <mergeCell ref="N4:O4"/>
    <mergeCell ref="H5:J5"/>
    <mergeCell ref="K5:M5"/>
    <mergeCell ref="H6:J6"/>
    <mergeCell ref="K6:L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conditionalFormatting sqref="K10">
    <cfRule type="duplicateValues" dxfId="164" priority="240" stopIfTrue="1"/>
    <cfRule type="duplicateValues" dxfId="163" priority="236"/>
    <cfRule type="duplicateValues" dxfId="162" priority="237"/>
    <cfRule type="duplicateValues" dxfId="161" priority="238"/>
    <cfRule type="duplicateValues" dxfId="160" priority="234"/>
    <cfRule type="duplicateValues" dxfId="159" priority="235" stopIfTrue="1"/>
    <cfRule type="duplicateValues" dxfId="158" priority="228"/>
    <cfRule type="duplicateValues" dxfId="157" priority="229"/>
    <cfRule type="duplicateValues" dxfId="156" priority="230"/>
    <cfRule type="duplicateValues" dxfId="155" priority="231"/>
    <cfRule type="duplicateValues" dxfId="154" priority="232"/>
    <cfRule type="duplicateValues" dxfId="153" priority="233"/>
    <cfRule type="expression" dxfId="152" priority="197" stopIfTrue="1">
      <formula>AND(COUNTIF(#REF!,K10)&gt;1,NOT(ISBLANK(K10)))</formula>
    </cfRule>
    <cfRule type="expression" dxfId="151" priority="198" stopIfTrue="1">
      <formula>AND(COUNTIF(#REF!,K10)&gt;1,NOT(ISBLANK(K10)))</formula>
    </cfRule>
    <cfRule type="duplicateValues" dxfId="150" priority="199" stopIfTrue="1"/>
    <cfRule type="duplicateValues" dxfId="149" priority="200"/>
    <cfRule type="duplicateValues" dxfId="148" priority="193"/>
    <cfRule type="duplicateValues" dxfId="147" priority="194" stopIfTrue="1"/>
    <cfRule type="expression" dxfId="146" priority="195" stopIfTrue="1">
      <formula>AND(COUNTIF(#REF!,K10)&gt;1,NOT(ISBLANK(K10)))</formula>
    </cfRule>
    <cfRule type="expression" dxfId="145" priority="196" stopIfTrue="1">
      <formula>AND(COUNTIF(#REF!,K10)&gt;1,NOT(ISBLANK(K10)))</formula>
    </cfRule>
    <cfRule type="expression" dxfId="144" priority="398" stopIfTrue="1">
      <formula>AND(COUNTIF(#REF!,K10)&gt;1,NOT(ISBLANK(K10)))</formula>
    </cfRule>
    <cfRule type="expression" dxfId="143" priority="399" stopIfTrue="1">
      <formula>AND(COUNTIF(#REF!,K10)&gt;1,NOT(ISBLANK(K10)))</formula>
    </cfRule>
    <cfRule type="expression" dxfId="142" priority="242" stopIfTrue="1">
      <formula>AND(COUNTIF(#REF!,K10)&gt;1,NOT(ISBLANK(K10)))</formula>
    </cfRule>
  </conditionalFormatting>
  <conditionalFormatting sqref="C11:E11">
    <cfRule type="duplicateValues" dxfId="141" priority="3"/>
  </conditionalFormatting>
  <conditionalFormatting sqref="E8:E9">
    <cfRule type="duplicateValues" dxfId="140" priority="1"/>
  </conditionalFormatting>
  <conditionalFormatting sqref="C8:E9">
    <cfRule type="duplicateValues" dxfId="139" priority="2"/>
  </conditionalFormatting>
  <conditionalFormatting sqref="H10 K10">
    <cfRule type="duplicateValues" dxfId="138" priority="419" stopIfTrue="1"/>
  </conditionalFormatting>
  <pageMargins left="1.4583333333333301E-2" right="7.2916666666666703E-3" top="1.4583333333333301E-2" bottom="7.2916666666666703E-3" header="0.31496062992126" footer="0.31496062992126"/>
  <pageSetup paperSize="9" scale="69" orientation="landscape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R20"/>
  <sheetViews>
    <sheetView view="pageBreakPreview" zoomScaleNormal="100" workbookViewId="0">
      <selection activeCell="B2" sqref="B2:C2"/>
    </sheetView>
  </sheetViews>
  <sheetFormatPr defaultColWidth="9" defaultRowHeight="12"/>
  <cols>
    <col min="1" max="1" width="1.3984375" style="24" customWidth="1"/>
    <col min="2" max="2" width="5.19921875" style="24" customWidth="1"/>
    <col min="3" max="3" width="14.59765625" style="24" customWidth="1"/>
    <col min="4" max="4" width="13.69921875" style="24" customWidth="1"/>
    <col min="5" max="5" width="7.09765625" style="24" customWidth="1"/>
    <col min="6" max="6" width="6" style="24" customWidth="1"/>
    <col min="7" max="7" width="5.8984375" style="24" customWidth="1"/>
    <col min="8" max="8" width="3.19921875" style="24" customWidth="1"/>
    <col min="9" max="10" width="4.59765625" style="25" customWidth="1"/>
    <col min="11" max="11" width="5.59765625" style="24" customWidth="1"/>
    <col min="12" max="12" width="6.09765625" style="24" customWidth="1"/>
    <col min="13" max="13" width="3.3984375" style="24" hidden="1" customWidth="1"/>
    <col min="14" max="14" width="6.59765625" style="24" customWidth="1"/>
    <col min="15" max="15" width="6.8984375" style="23" customWidth="1"/>
    <col min="16" max="16" width="88.59765625" style="24" customWidth="1"/>
    <col min="17" max="16384" width="9" style="24"/>
  </cols>
  <sheetData>
    <row r="1" spans="2:252" ht="5.25" customHeight="1"/>
    <row r="2" spans="2:252" ht="30" customHeight="1">
      <c r="B2" s="365"/>
      <c r="C2" s="366"/>
      <c r="D2" s="391" t="str">
        <f>总装六!D2</f>
        <v>国网六统一60kw单枪装配作业指导书</v>
      </c>
      <c r="E2" s="391"/>
      <c r="F2" s="391"/>
      <c r="G2" s="391"/>
      <c r="H2" s="391"/>
      <c r="I2" s="391"/>
      <c r="J2" s="391"/>
      <c r="K2" s="391"/>
      <c r="L2" s="391"/>
      <c r="M2" s="391"/>
      <c r="N2" s="391"/>
      <c r="O2" s="391"/>
      <c r="P2" s="432"/>
    </row>
    <row r="3" spans="2:252" s="23" customFormat="1" ht="24" customHeight="1">
      <c r="B3" s="367" t="s">
        <v>42</v>
      </c>
      <c r="C3" s="368"/>
      <c r="D3" s="369" t="s">
        <v>61</v>
      </c>
      <c r="E3" s="368"/>
      <c r="F3" s="370" t="s">
        <v>62</v>
      </c>
      <c r="G3" s="369"/>
      <c r="H3" s="368" t="s">
        <v>63</v>
      </c>
      <c r="I3" s="368"/>
      <c r="J3" s="368" t="s">
        <v>64</v>
      </c>
      <c r="K3" s="368"/>
      <c r="L3" s="368"/>
      <c r="M3" s="368"/>
      <c r="N3" s="368" t="s">
        <v>65</v>
      </c>
      <c r="O3" s="368"/>
      <c r="P3" s="433"/>
      <c r="Q3" s="24"/>
      <c r="R3" s="24"/>
      <c r="S3" s="24"/>
      <c r="T3" s="24"/>
      <c r="U3" s="24"/>
      <c r="V3" s="24"/>
      <c r="W3" s="24"/>
      <c r="X3" s="24"/>
      <c r="Y3" s="24"/>
      <c r="Z3" s="24"/>
      <c r="AA3" s="24"/>
      <c r="AB3" s="24"/>
      <c r="AC3" s="24"/>
      <c r="AD3" s="24"/>
      <c r="AE3" s="24"/>
      <c r="AF3" s="24"/>
      <c r="AG3" s="24"/>
      <c r="AH3" s="24"/>
      <c r="AI3" s="24"/>
      <c r="AJ3" s="24"/>
      <c r="AK3" s="24"/>
      <c r="AL3" s="24"/>
      <c r="AM3" s="24"/>
      <c r="AN3" s="24"/>
      <c r="AO3" s="24"/>
      <c r="AP3" s="24"/>
      <c r="AQ3" s="24"/>
      <c r="AR3" s="24"/>
      <c r="AS3" s="24"/>
      <c r="AT3" s="24"/>
      <c r="AU3" s="24"/>
      <c r="AV3" s="24"/>
      <c r="AW3" s="24"/>
      <c r="AX3" s="24"/>
      <c r="AY3" s="24"/>
      <c r="AZ3" s="24"/>
      <c r="BA3" s="24"/>
      <c r="BB3" s="24"/>
      <c r="BC3" s="24"/>
      <c r="BD3" s="24"/>
      <c r="BE3" s="24"/>
      <c r="BF3" s="24"/>
      <c r="BG3" s="24"/>
      <c r="BH3" s="24"/>
      <c r="BI3" s="24"/>
      <c r="BJ3" s="24"/>
      <c r="BK3" s="24"/>
      <c r="BL3" s="24"/>
      <c r="BM3" s="24"/>
      <c r="BN3" s="24"/>
      <c r="BO3" s="24"/>
      <c r="BP3" s="24"/>
      <c r="BQ3" s="24"/>
      <c r="BR3" s="24"/>
      <c r="BS3" s="24"/>
      <c r="BT3" s="24"/>
      <c r="BU3" s="24"/>
      <c r="BV3" s="24"/>
      <c r="BW3" s="24"/>
      <c r="BX3" s="24"/>
      <c r="BY3" s="24"/>
      <c r="BZ3" s="24"/>
      <c r="CA3" s="24"/>
      <c r="CB3" s="24"/>
      <c r="CC3" s="24"/>
      <c r="CD3" s="24"/>
      <c r="CE3" s="24"/>
      <c r="CF3" s="24"/>
      <c r="CG3" s="24"/>
      <c r="CH3" s="24"/>
      <c r="CI3" s="24"/>
      <c r="CJ3" s="24"/>
      <c r="CK3" s="24"/>
      <c r="CL3" s="24"/>
      <c r="CM3" s="24"/>
      <c r="CN3" s="24"/>
      <c r="CO3" s="24"/>
      <c r="CP3" s="24"/>
      <c r="CQ3" s="24"/>
      <c r="CR3" s="24"/>
      <c r="CS3" s="24"/>
      <c r="CT3" s="24"/>
      <c r="CU3" s="24"/>
      <c r="CV3" s="24"/>
      <c r="CW3" s="24"/>
      <c r="CX3" s="24"/>
      <c r="CY3" s="24"/>
      <c r="CZ3" s="24"/>
      <c r="DA3" s="24"/>
      <c r="DB3" s="24"/>
      <c r="DC3" s="24"/>
      <c r="DD3" s="24"/>
      <c r="DE3" s="24"/>
      <c r="DF3" s="24"/>
      <c r="DG3" s="24"/>
      <c r="DH3" s="24"/>
      <c r="DI3" s="24"/>
      <c r="DJ3" s="24"/>
      <c r="DK3" s="24"/>
      <c r="DL3" s="24"/>
      <c r="DM3" s="24"/>
      <c r="DN3" s="24"/>
      <c r="DO3" s="24"/>
      <c r="DP3" s="24"/>
      <c r="DQ3" s="24"/>
      <c r="DR3" s="24"/>
      <c r="DS3" s="24"/>
      <c r="DT3" s="24"/>
      <c r="DU3" s="24"/>
      <c r="DV3" s="24"/>
      <c r="DW3" s="24"/>
      <c r="DX3" s="24"/>
      <c r="DY3" s="24"/>
      <c r="DZ3" s="24"/>
      <c r="EA3" s="24"/>
      <c r="EB3" s="24"/>
      <c r="EC3" s="24"/>
      <c r="ED3" s="24"/>
      <c r="EE3" s="24"/>
      <c r="EF3" s="24"/>
      <c r="EG3" s="24"/>
      <c r="EH3" s="24"/>
      <c r="EI3" s="24"/>
      <c r="EJ3" s="24"/>
      <c r="EK3" s="24"/>
      <c r="EL3" s="24"/>
      <c r="EM3" s="24"/>
      <c r="EN3" s="24"/>
      <c r="EO3" s="24"/>
      <c r="EP3" s="24"/>
      <c r="EQ3" s="24"/>
      <c r="ER3" s="24"/>
      <c r="ES3" s="24"/>
      <c r="ET3" s="24"/>
      <c r="EU3" s="24"/>
      <c r="EV3" s="24"/>
      <c r="EW3" s="24"/>
      <c r="EX3" s="24"/>
      <c r="EY3" s="24"/>
      <c r="EZ3" s="24"/>
      <c r="FA3" s="24"/>
      <c r="FB3" s="24"/>
      <c r="FC3" s="24"/>
      <c r="FD3" s="24"/>
      <c r="FE3" s="24"/>
      <c r="FF3" s="24"/>
      <c r="FG3" s="24"/>
      <c r="FH3" s="24"/>
      <c r="FI3" s="24"/>
      <c r="FJ3" s="24"/>
      <c r="FK3" s="24"/>
      <c r="FL3" s="24"/>
      <c r="FM3" s="24"/>
      <c r="FN3" s="24"/>
      <c r="FO3" s="24"/>
      <c r="FP3" s="24"/>
      <c r="FQ3" s="24"/>
      <c r="FR3" s="24"/>
      <c r="FS3" s="24"/>
      <c r="FT3" s="24"/>
      <c r="FU3" s="24"/>
      <c r="FV3" s="24"/>
      <c r="FW3" s="24"/>
      <c r="FX3" s="24"/>
      <c r="FY3" s="24"/>
      <c r="FZ3" s="24"/>
      <c r="GA3" s="24"/>
      <c r="GB3" s="24"/>
      <c r="GC3" s="24"/>
      <c r="GD3" s="24"/>
      <c r="GE3" s="24"/>
      <c r="GF3" s="24"/>
      <c r="GG3" s="24"/>
      <c r="GH3" s="24"/>
      <c r="GI3" s="24"/>
      <c r="GJ3" s="24"/>
      <c r="GK3" s="24"/>
      <c r="GL3" s="24"/>
      <c r="GM3" s="24"/>
      <c r="GN3" s="24"/>
      <c r="GO3" s="24"/>
      <c r="GP3" s="24"/>
      <c r="GQ3" s="24"/>
      <c r="GR3" s="24"/>
      <c r="GS3" s="24"/>
      <c r="GT3" s="24"/>
      <c r="GU3" s="24"/>
      <c r="GV3" s="24"/>
      <c r="GW3" s="24"/>
      <c r="GX3" s="24"/>
      <c r="GY3" s="24"/>
      <c r="GZ3" s="24"/>
      <c r="HA3" s="24"/>
      <c r="HB3" s="24"/>
      <c r="HC3" s="24"/>
      <c r="HD3" s="24"/>
      <c r="HE3" s="24"/>
      <c r="HF3" s="24"/>
      <c r="HG3" s="24"/>
      <c r="HH3" s="24"/>
      <c r="HI3" s="24"/>
      <c r="HJ3" s="24"/>
      <c r="HK3" s="24"/>
      <c r="HL3" s="24"/>
      <c r="HM3" s="24"/>
      <c r="HN3" s="24"/>
      <c r="HO3" s="24"/>
      <c r="HP3" s="24"/>
      <c r="HQ3" s="24"/>
      <c r="HR3" s="24"/>
      <c r="HS3" s="24"/>
      <c r="HT3" s="24"/>
      <c r="HU3" s="24"/>
      <c r="HV3" s="24"/>
      <c r="HW3" s="24"/>
      <c r="HX3" s="24"/>
      <c r="HY3" s="24"/>
      <c r="HZ3" s="24"/>
      <c r="IA3" s="24"/>
      <c r="IB3" s="24"/>
      <c r="IC3" s="24"/>
      <c r="ID3" s="24"/>
      <c r="IE3" s="24"/>
      <c r="IF3" s="24"/>
      <c r="IG3" s="24"/>
      <c r="IH3" s="24"/>
      <c r="II3" s="24"/>
      <c r="IJ3" s="24"/>
      <c r="IK3" s="24"/>
      <c r="IL3" s="24"/>
      <c r="IM3" s="24"/>
      <c r="IN3" s="24"/>
      <c r="IO3" s="24"/>
      <c r="IP3" s="24"/>
      <c r="IQ3" s="24"/>
      <c r="IR3" s="24"/>
    </row>
    <row r="4" spans="2:252" s="23" customFormat="1" ht="48" customHeight="1">
      <c r="B4" s="392" t="str">
        <f>总装六!B4</f>
        <v>HKZN-WI-03-334</v>
      </c>
      <c r="C4" s="393"/>
      <c r="D4" s="394" t="s">
        <v>66</v>
      </c>
      <c r="E4" s="374"/>
      <c r="F4" s="381" t="s">
        <v>67</v>
      </c>
      <c r="G4" s="394"/>
      <c r="H4" s="291" t="s">
        <v>68</v>
      </c>
      <c r="I4" s="289"/>
      <c r="J4" s="371" t="s">
        <v>358</v>
      </c>
      <c r="K4" s="372"/>
      <c r="L4" s="372"/>
      <c r="M4" s="373"/>
      <c r="N4" s="374" t="s">
        <v>359</v>
      </c>
      <c r="O4" s="374"/>
      <c r="P4" s="433"/>
    </row>
    <row r="5" spans="2:252" s="23" customFormat="1" ht="24" customHeight="1">
      <c r="B5" s="26" t="s">
        <v>71</v>
      </c>
      <c r="C5" s="27" t="s">
        <v>72</v>
      </c>
      <c r="D5" s="27" t="s">
        <v>73</v>
      </c>
      <c r="E5" s="27" t="s">
        <v>74</v>
      </c>
      <c r="F5" s="27" t="s">
        <v>75</v>
      </c>
      <c r="G5" s="27" t="s">
        <v>71</v>
      </c>
      <c r="H5" s="370" t="s">
        <v>72</v>
      </c>
      <c r="I5" s="375"/>
      <c r="J5" s="369"/>
      <c r="K5" s="368" t="s">
        <v>73</v>
      </c>
      <c r="L5" s="368"/>
      <c r="M5" s="368"/>
      <c r="N5" s="27" t="s">
        <v>74</v>
      </c>
      <c r="O5" s="27" t="s">
        <v>75</v>
      </c>
      <c r="P5" s="433"/>
    </row>
    <row r="6" spans="2:252" s="23" customFormat="1" ht="30.75" customHeight="1">
      <c r="B6" s="28">
        <v>1</v>
      </c>
      <c r="C6" s="11" t="s">
        <v>360</v>
      </c>
      <c r="D6" s="29">
        <v>18.5</v>
      </c>
      <c r="E6" s="30"/>
      <c r="F6" s="31"/>
      <c r="G6" s="31"/>
      <c r="H6" s="395" t="s">
        <v>104</v>
      </c>
      <c r="I6" s="396"/>
      <c r="J6" s="397"/>
      <c r="K6" s="398" t="s">
        <v>361</v>
      </c>
      <c r="L6" s="393"/>
      <c r="M6" s="15"/>
      <c r="N6" s="31">
        <v>2</v>
      </c>
      <c r="O6" s="31"/>
      <c r="P6" s="433"/>
    </row>
    <row r="7" spans="2:252" s="23" customFormat="1" ht="30.75" customHeight="1">
      <c r="B7" s="28">
        <v>2</v>
      </c>
      <c r="C7" s="11"/>
      <c r="D7" s="29"/>
      <c r="E7" s="30"/>
      <c r="F7" s="31"/>
      <c r="G7" s="31"/>
      <c r="H7" s="395" t="s">
        <v>362</v>
      </c>
      <c r="I7" s="396"/>
      <c r="J7" s="397"/>
      <c r="K7" s="398" t="s">
        <v>363</v>
      </c>
      <c r="L7" s="393"/>
      <c r="M7" s="15"/>
      <c r="N7" s="31" t="s">
        <v>261</v>
      </c>
      <c r="O7" s="31"/>
      <c r="P7" s="433"/>
    </row>
    <row r="8" spans="2:252" s="23" customFormat="1" ht="30.75" customHeight="1">
      <c r="B8" s="28">
        <v>3</v>
      </c>
      <c r="F8" s="31"/>
      <c r="G8" s="31"/>
      <c r="H8" s="395" t="s">
        <v>364</v>
      </c>
      <c r="I8" s="396"/>
      <c r="J8" s="397"/>
      <c r="K8" s="399" t="s">
        <v>365</v>
      </c>
      <c r="L8" s="393"/>
      <c r="M8" s="15"/>
      <c r="N8" s="31">
        <v>2</v>
      </c>
      <c r="O8" s="31"/>
      <c r="P8" s="433"/>
    </row>
    <row r="9" spans="2:252" s="23" customFormat="1" ht="30.75" customHeight="1">
      <c r="B9" s="28">
        <v>4</v>
      </c>
      <c r="C9" s="32"/>
      <c r="D9" s="33"/>
      <c r="E9" s="34"/>
      <c r="F9" s="31"/>
      <c r="G9" s="31"/>
      <c r="H9" s="438"/>
      <c r="I9" s="438"/>
      <c r="J9" s="439"/>
      <c r="K9" s="399"/>
      <c r="L9" s="427"/>
      <c r="M9" s="393"/>
      <c r="N9" s="31"/>
      <c r="O9" s="31"/>
      <c r="P9" s="433"/>
    </row>
    <row r="10" spans="2:252" s="23" customFormat="1" ht="15" customHeight="1">
      <c r="B10" s="28">
        <v>5</v>
      </c>
      <c r="C10" s="16"/>
      <c r="D10" s="16"/>
      <c r="E10" s="16"/>
      <c r="F10" s="31"/>
      <c r="G10" s="31"/>
      <c r="H10" s="438"/>
      <c r="I10" s="438"/>
      <c r="J10" s="439"/>
      <c r="K10" s="441"/>
      <c r="L10" s="442"/>
      <c r="M10" s="443"/>
      <c r="N10" s="31"/>
      <c r="O10" s="31"/>
      <c r="P10" s="433"/>
    </row>
    <row r="11" spans="2:252" s="23" customFormat="1" ht="15" customHeight="1">
      <c r="B11" s="35">
        <v>9</v>
      </c>
      <c r="C11" s="16"/>
      <c r="D11" s="16"/>
      <c r="E11" s="16"/>
      <c r="F11" s="36"/>
      <c r="G11" s="36"/>
      <c r="H11" s="399"/>
      <c r="I11" s="427"/>
      <c r="J11" s="393"/>
      <c r="K11" s="399"/>
      <c r="L11" s="427"/>
      <c r="M11" s="393"/>
      <c r="N11" s="36"/>
      <c r="O11" s="36"/>
      <c r="P11" s="433"/>
    </row>
    <row r="12" spans="2:252" s="23" customFormat="1" ht="15" customHeight="1">
      <c r="B12" s="35">
        <v>10</v>
      </c>
      <c r="C12" s="37"/>
      <c r="D12" s="31"/>
      <c r="E12" s="31"/>
      <c r="F12" s="36"/>
      <c r="G12" s="36"/>
      <c r="H12" s="444"/>
      <c r="I12" s="445"/>
      <c r="J12" s="446"/>
      <c r="K12" s="444"/>
      <c r="L12" s="445"/>
      <c r="M12" s="446"/>
      <c r="N12" s="36"/>
      <c r="O12" s="36"/>
      <c r="P12" s="433"/>
    </row>
    <row r="13" spans="2:252" ht="24" customHeight="1">
      <c r="B13" s="367" t="s">
        <v>113</v>
      </c>
      <c r="C13" s="368"/>
      <c r="D13" s="370" t="s">
        <v>114</v>
      </c>
      <c r="E13" s="375"/>
      <c r="F13" s="375"/>
      <c r="G13" s="375"/>
      <c r="H13" s="369"/>
      <c r="I13" s="384" t="s">
        <v>115</v>
      </c>
      <c r="J13" s="385"/>
      <c r="K13" s="368" t="s">
        <v>116</v>
      </c>
      <c r="L13" s="368"/>
      <c r="M13" s="368"/>
      <c r="N13" s="370" t="s">
        <v>117</v>
      </c>
      <c r="O13" s="369"/>
      <c r="P13" s="434"/>
    </row>
    <row r="14" spans="2:252" s="23" customFormat="1" ht="92.25" customHeight="1">
      <c r="B14" s="478" t="s">
        <v>366</v>
      </c>
      <c r="C14" s="479"/>
      <c r="D14" s="411" t="s">
        <v>367</v>
      </c>
      <c r="E14" s="411"/>
      <c r="F14" s="411"/>
      <c r="G14" s="411"/>
      <c r="H14" s="411"/>
      <c r="I14" s="381" t="s">
        <v>368</v>
      </c>
      <c r="J14" s="383"/>
      <c r="K14" s="415" t="s">
        <v>369</v>
      </c>
      <c r="L14" s="416"/>
      <c r="M14" s="417"/>
      <c r="N14" s="381" t="s">
        <v>370</v>
      </c>
      <c r="O14" s="383"/>
      <c r="P14" s="433"/>
    </row>
    <row r="15" spans="2:252" s="23" customFormat="1" ht="92.25" customHeight="1">
      <c r="B15" s="478" t="s">
        <v>371</v>
      </c>
      <c r="C15" s="479"/>
      <c r="D15" s="411" t="s">
        <v>372</v>
      </c>
      <c r="E15" s="411"/>
      <c r="F15" s="411"/>
      <c r="G15" s="411"/>
      <c r="H15" s="411"/>
      <c r="I15" s="381" t="s">
        <v>276</v>
      </c>
      <c r="J15" s="383"/>
      <c r="K15" s="415" t="s">
        <v>373</v>
      </c>
      <c r="L15" s="416"/>
      <c r="M15" s="417"/>
      <c r="N15" s="381" t="s">
        <v>374</v>
      </c>
      <c r="O15" s="383"/>
      <c r="P15" s="433"/>
    </row>
    <row r="16" spans="2:252" s="23" customFormat="1" ht="78.75" customHeight="1">
      <c r="B16" s="320" t="s">
        <v>214</v>
      </c>
      <c r="C16" s="321"/>
      <c r="D16" s="292" t="s">
        <v>176</v>
      </c>
      <c r="E16" s="322"/>
      <c r="F16" s="322"/>
      <c r="G16" s="322"/>
      <c r="H16" s="321"/>
      <c r="I16" s="382"/>
      <c r="J16" s="383"/>
      <c r="K16" s="415"/>
      <c r="L16" s="416"/>
      <c r="M16" s="417"/>
      <c r="N16" s="418"/>
      <c r="O16" s="419"/>
      <c r="P16" s="433"/>
    </row>
    <row r="17" spans="2:16" s="23" customFormat="1" ht="77.25" customHeight="1">
      <c r="B17" s="320"/>
      <c r="C17" s="321"/>
      <c r="D17" s="292"/>
      <c r="E17" s="322"/>
      <c r="F17" s="322"/>
      <c r="G17" s="322"/>
      <c r="H17" s="321"/>
      <c r="I17" s="382"/>
      <c r="J17" s="383"/>
      <c r="K17" s="415"/>
      <c r="L17" s="416"/>
      <c r="M17" s="417"/>
      <c r="N17" s="418"/>
      <c r="O17" s="419"/>
      <c r="P17" s="433"/>
    </row>
    <row r="18" spans="2:16" s="23" customFormat="1" ht="28.5" customHeight="1">
      <c r="B18" s="425" t="s">
        <v>141</v>
      </c>
      <c r="C18" s="426"/>
      <c r="D18" s="426" t="s">
        <v>142</v>
      </c>
      <c r="E18" s="426"/>
      <c r="F18" s="428" t="s">
        <v>143</v>
      </c>
      <c r="G18" s="428"/>
      <c r="H18" s="428"/>
      <c r="I18" s="429"/>
      <c r="J18" s="39" t="s">
        <v>144</v>
      </c>
      <c r="K18" s="430" t="s">
        <v>145</v>
      </c>
      <c r="L18" s="430"/>
      <c r="M18" s="426" t="s">
        <v>146</v>
      </c>
      <c r="N18" s="426"/>
      <c r="O18" s="31" t="s">
        <v>147</v>
      </c>
      <c r="P18" s="433"/>
    </row>
    <row r="19" spans="2:16" ht="24.9" customHeight="1">
      <c r="B19" s="334" t="s">
        <v>148</v>
      </c>
      <c r="C19" s="335"/>
      <c r="D19" s="336" t="s">
        <v>149</v>
      </c>
      <c r="E19" s="337"/>
      <c r="F19" s="338"/>
      <c r="G19" s="336" t="s">
        <v>149</v>
      </c>
      <c r="H19" s="337"/>
      <c r="I19" s="338"/>
      <c r="J19" s="22" t="s">
        <v>39</v>
      </c>
      <c r="K19" s="431"/>
      <c r="L19" s="431"/>
      <c r="M19" s="431"/>
      <c r="N19" s="431"/>
      <c r="O19" s="40"/>
      <c r="P19" s="435"/>
    </row>
    <row r="20" spans="2:16" ht="15" customHeight="1">
      <c r="B20" s="386"/>
      <c r="C20" s="386"/>
      <c r="D20" s="386"/>
      <c r="E20" s="386"/>
      <c r="F20" s="386"/>
      <c r="G20" s="386"/>
      <c r="H20" s="386"/>
      <c r="I20" s="386"/>
      <c r="J20" s="386"/>
      <c r="K20" s="386"/>
      <c r="L20" s="386"/>
      <c r="M20" s="386"/>
      <c r="N20" s="386"/>
      <c r="O20" s="386"/>
      <c r="P20" s="386"/>
    </row>
  </sheetData>
  <mergeCells count="67">
    <mergeCell ref="B20:P20"/>
    <mergeCell ref="P2:P19"/>
    <mergeCell ref="B19:C19"/>
    <mergeCell ref="D19:F19"/>
    <mergeCell ref="G19:I19"/>
    <mergeCell ref="K19:L19"/>
    <mergeCell ref="M19:N19"/>
    <mergeCell ref="B18:C18"/>
    <mergeCell ref="D18:E18"/>
    <mergeCell ref="F18:I18"/>
    <mergeCell ref="K18:L18"/>
    <mergeCell ref="M18:N18"/>
    <mergeCell ref="B17:C17"/>
    <mergeCell ref="D17:H17"/>
    <mergeCell ref="I17:J17"/>
    <mergeCell ref="K17:M17"/>
    <mergeCell ref="N17:O17"/>
    <mergeCell ref="B16:C16"/>
    <mergeCell ref="D16:H16"/>
    <mergeCell ref="I16:J16"/>
    <mergeCell ref="K16:M16"/>
    <mergeCell ref="N16:O16"/>
    <mergeCell ref="B15:C15"/>
    <mergeCell ref="D15:H15"/>
    <mergeCell ref="I15:J15"/>
    <mergeCell ref="K15:M15"/>
    <mergeCell ref="N15:O15"/>
    <mergeCell ref="B14:C14"/>
    <mergeCell ref="D14:H14"/>
    <mergeCell ref="I14:J14"/>
    <mergeCell ref="K14:M14"/>
    <mergeCell ref="N14:O14"/>
    <mergeCell ref="B13:C13"/>
    <mergeCell ref="D13:H13"/>
    <mergeCell ref="I13:J13"/>
    <mergeCell ref="K13:M13"/>
    <mergeCell ref="N13:O13"/>
    <mergeCell ref="H10:J10"/>
    <mergeCell ref="K10:M10"/>
    <mergeCell ref="H11:J11"/>
    <mergeCell ref="K11:M11"/>
    <mergeCell ref="H12:J12"/>
    <mergeCell ref="K12:M12"/>
    <mergeCell ref="H7:J7"/>
    <mergeCell ref="K7:L7"/>
    <mergeCell ref="H8:J8"/>
    <mergeCell ref="K8:L8"/>
    <mergeCell ref="H9:J9"/>
    <mergeCell ref="K9:M9"/>
    <mergeCell ref="N4:O4"/>
    <mergeCell ref="H5:J5"/>
    <mergeCell ref="K5:M5"/>
    <mergeCell ref="H6:J6"/>
    <mergeCell ref="K6:L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conditionalFormatting sqref="C6:D6">
    <cfRule type="duplicateValues" dxfId="137" priority="151" stopIfTrue="1"/>
  </conditionalFormatting>
  <conditionalFormatting sqref="C9:D9">
    <cfRule type="duplicateValues" dxfId="136" priority="147" stopIfTrue="1"/>
  </conditionalFormatting>
  <conditionalFormatting sqref="D9">
    <cfRule type="expression" dxfId="135" priority="149" stopIfTrue="1">
      <formula>AND(COUNTIF(#REF!,D9)&gt;1,NOT(ISBLANK(D9)))</formula>
    </cfRule>
    <cfRule type="expression" dxfId="134" priority="150" stopIfTrue="1">
      <formula>AND(COUNTIF(#REF!,D9)&gt;1,NOT(ISBLANK(D9)))</formula>
    </cfRule>
    <cfRule type="expression" dxfId="133" priority="148" stopIfTrue="1">
      <formula>AND(COUNTIF(#REF!,D9)&gt;1,NOT(ISBLANK(D9)))</formula>
    </cfRule>
    <cfRule type="duplicateValues" dxfId="132" priority="146" stopIfTrue="1"/>
    <cfRule type="duplicateValues" dxfId="131" priority="142"/>
    <cfRule type="duplicateValues" dxfId="130" priority="143"/>
    <cfRule type="duplicateValues" dxfId="129" priority="144"/>
    <cfRule type="duplicateValues" dxfId="128" priority="140"/>
    <cfRule type="duplicateValues" dxfId="127" priority="141" stopIfTrue="1"/>
    <cfRule type="duplicateValues" dxfId="126" priority="134"/>
    <cfRule type="duplicateValues" dxfId="125" priority="135"/>
    <cfRule type="duplicateValues" dxfId="124" priority="136"/>
    <cfRule type="duplicateValues" dxfId="123" priority="137"/>
    <cfRule type="duplicateValues" dxfId="122" priority="138"/>
    <cfRule type="duplicateValues" dxfId="121" priority="139"/>
    <cfRule type="expression" dxfId="120" priority="103" stopIfTrue="1">
      <formula>AND(COUNTIF(#REF!,D9)&gt;1,NOT(ISBLANK(D9)))</formula>
    </cfRule>
    <cfRule type="expression" dxfId="119" priority="104" stopIfTrue="1">
      <formula>AND(COUNTIF(#REF!,D9)&gt;1,NOT(ISBLANK(D9)))</formula>
    </cfRule>
    <cfRule type="duplicateValues" dxfId="118" priority="105" stopIfTrue="1"/>
    <cfRule type="duplicateValues" dxfId="117" priority="106"/>
    <cfRule type="duplicateValues" dxfId="116" priority="99"/>
    <cfRule type="duplicateValues" dxfId="115" priority="100" stopIfTrue="1"/>
    <cfRule type="expression" dxfId="114" priority="101" stopIfTrue="1">
      <formula>AND(COUNTIF(#REF!,D9)&gt;1,NOT(ISBLANK(D9)))</formula>
    </cfRule>
    <cfRule type="expression" dxfId="113" priority="102" stopIfTrue="1">
      <formula>AND(COUNTIF(#REF!,D9)&gt;1,NOT(ISBLANK(D9)))</formula>
    </cfRule>
    <cfRule type="duplicateValues" dxfId="112" priority="72" stopIfTrue="1"/>
  </conditionalFormatting>
  <pageMargins left="0" right="7.8125E-3" top="0" bottom="7.8125E-3" header="0.31496062992126" footer="0.31496062992126"/>
  <pageSetup paperSize="9" scale="75" orientation="landscape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R24"/>
  <sheetViews>
    <sheetView view="pageBreakPreview" topLeftCell="A12" zoomScaleNormal="115" workbookViewId="0">
      <selection activeCell="B2" sqref="B2:C2"/>
    </sheetView>
  </sheetViews>
  <sheetFormatPr defaultColWidth="9" defaultRowHeight="12"/>
  <cols>
    <col min="1" max="1" width="1.3984375" style="3" customWidth="1"/>
    <col min="2" max="2" width="5.19921875" style="3" customWidth="1"/>
    <col min="3" max="3" width="14.59765625" style="3" customWidth="1"/>
    <col min="4" max="4" width="13.69921875" style="3" customWidth="1"/>
    <col min="5" max="5" width="7.09765625" style="3" customWidth="1"/>
    <col min="6" max="6" width="6.59765625" style="3" customWidth="1"/>
    <col min="7" max="7" width="5.8984375" style="3" customWidth="1"/>
    <col min="8" max="8" width="2.69921875" style="3" customWidth="1"/>
    <col min="9" max="9" width="5.19921875" style="4" customWidth="1"/>
    <col min="10" max="10" width="5.59765625" style="4" customWidth="1"/>
    <col min="11" max="11" width="5.59765625" style="3" customWidth="1"/>
    <col min="12" max="12" width="6.09765625" style="3" customWidth="1"/>
    <col min="13" max="13" width="3.3984375" style="3" hidden="1" customWidth="1"/>
    <col min="14" max="14" width="5.59765625" style="3" customWidth="1"/>
    <col min="15" max="15" width="6.8984375" style="1" customWidth="1"/>
    <col min="16" max="16" width="88.59765625" style="3" customWidth="1"/>
    <col min="17" max="16384" width="9" style="3"/>
  </cols>
  <sheetData>
    <row r="1" spans="2:252" ht="5.25" customHeight="1"/>
    <row r="2" spans="2:252" ht="30" customHeight="1">
      <c r="B2" s="279"/>
      <c r="C2" s="280"/>
      <c r="D2" s="281" t="str">
        <f>'总装一 '!D2:O2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474"/>
    </row>
    <row r="3" spans="2:252" s="1" customFormat="1" ht="24" customHeight="1">
      <c r="B3" s="282" t="s">
        <v>42</v>
      </c>
      <c r="C3" s="283"/>
      <c r="D3" s="284" t="s">
        <v>61</v>
      </c>
      <c r="E3" s="283"/>
      <c r="F3" s="285" t="s">
        <v>62</v>
      </c>
      <c r="G3" s="284"/>
      <c r="H3" s="283" t="s">
        <v>63</v>
      </c>
      <c r="I3" s="283"/>
      <c r="J3" s="283" t="s">
        <v>64</v>
      </c>
      <c r="K3" s="283"/>
      <c r="L3" s="283"/>
      <c r="M3" s="283"/>
      <c r="N3" s="283" t="s">
        <v>65</v>
      </c>
      <c r="O3" s="283"/>
      <c r="P3" s="475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pans="2:252" s="1" customFormat="1" ht="69.75" customHeight="1">
      <c r="B4" s="286" t="str">
        <f>总装七!B4</f>
        <v>HKZN-WI-03-334</v>
      </c>
      <c r="C4" s="287"/>
      <c r="D4" s="288" t="s">
        <v>66</v>
      </c>
      <c r="E4" s="289"/>
      <c r="F4" s="290" t="s">
        <v>67</v>
      </c>
      <c r="G4" s="288"/>
      <c r="H4" s="291" t="s">
        <v>68</v>
      </c>
      <c r="I4" s="289"/>
      <c r="J4" s="292" t="s">
        <v>375</v>
      </c>
      <c r="K4" s="293"/>
      <c r="L4" s="293"/>
      <c r="M4" s="294"/>
      <c r="N4" s="289" t="s">
        <v>376</v>
      </c>
      <c r="O4" s="289"/>
      <c r="P4" s="475"/>
    </row>
    <row r="5" spans="2:252" s="1" customFormat="1" ht="24" customHeight="1">
      <c r="B5" s="5" t="s">
        <v>71</v>
      </c>
      <c r="C5" s="6" t="s">
        <v>72</v>
      </c>
      <c r="D5" s="6" t="s">
        <v>73</v>
      </c>
      <c r="E5" s="6" t="s">
        <v>74</v>
      </c>
      <c r="F5" s="6" t="s">
        <v>75</v>
      </c>
      <c r="G5" s="6" t="s">
        <v>71</v>
      </c>
      <c r="H5" s="285" t="s">
        <v>72</v>
      </c>
      <c r="I5" s="295"/>
      <c r="J5" s="284"/>
      <c r="K5" s="283" t="s">
        <v>73</v>
      </c>
      <c r="L5" s="283"/>
      <c r="M5" s="283"/>
      <c r="N5" s="6" t="s">
        <v>74</v>
      </c>
      <c r="O5" s="6" t="s">
        <v>75</v>
      </c>
      <c r="P5" s="475"/>
    </row>
    <row r="6" spans="2:252" s="1" customFormat="1" ht="20.25" customHeight="1">
      <c r="B6" s="10">
        <v>1</v>
      </c>
      <c r="C6" s="11" t="s">
        <v>377</v>
      </c>
      <c r="D6" s="12" t="s">
        <v>378</v>
      </c>
      <c r="E6" s="13">
        <v>1</v>
      </c>
      <c r="F6" s="14"/>
      <c r="G6" s="14"/>
      <c r="H6" s="399"/>
      <c r="I6" s="427"/>
      <c r="J6" s="393"/>
      <c r="K6" s="399"/>
      <c r="L6" s="427"/>
      <c r="M6" s="7"/>
      <c r="N6" s="14"/>
      <c r="O6" s="14"/>
      <c r="P6" s="475"/>
    </row>
    <row r="7" spans="2:252" s="1" customFormat="1" ht="20.25" customHeight="1">
      <c r="B7" s="10">
        <v>2</v>
      </c>
      <c r="C7" s="16" t="s">
        <v>379</v>
      </c>
      <c r="D7" s="16" t="s">
        <v>380</v>
      </c>
      <c r="E7" s="16">
        <v>1</v>
      </c>
      <c r="F7" s="14"/>
      <c r="G7" s="14"/>
      <c r="H7" s="399" t="s">
        <v>307</v>
      </c>
      <c r="I7" s="427"/>
      <c r="J7" s="393"/>
      <c r="K7" s="399" t="s">
        <v>181</v>
      </c>
      <c r="L7" s="427"/>
      <c r="M7" s="7"/>
      <c r="N7" s="14">
        <v>2</v>
      </c>
      <c r="O7" s="14"/>
      <c r="P7" s="475"/>
    </row>
    <row r="8" spans="2:252" s="1" customFormat="1" ht="20.25" customHeight="1">
      <c r="B8" s="10">
        <v>3</v>
      </c>
      <c r="C8" s="16" t="s">
        <v>381</v>
      </c>
      <c r="D8" s="16" t="s">
        <v>382</v>
      </c>
      <c r="E8" s="16">
        <v>1</v>
      </c>
      <c r="F8" s="14"/>
      <c r="G8" s="14"/>
      <c r="H8" s="480"/>
      <c r="I8" s="480"/>
      <c r="J8" s="481"/>
      <c r="K8" s="328"/>
      <c r="L8" s="329"/>
      <c r="M8" s="287"/>
      <c r="N8" s="14"/>
      <c r="O8" s="14"/>
      <c r="P8" s="475"/>
    </row>
    <row r="9" spans="2:252" s="1" customFormat="1" ht="20.25" customHeight="1">
      <c r="B9" s="10">
        <v>4</v>
      </c>
      <c r="C9" s="16" t="s">
        <v>383</v>
      </c>
      <c r="D9" s="16" t="s">
        <v>384</v>
      </c>
      <c r="E9" s="16">
        <v>1</v>
      </c>
      <c r="F9" s="14"/>
      <c r="G9" s="14"/>
      <c r="H9" s="480"/>
      <c r="I9" s="480"/>
      <c r="J9" s="481"/>
      <c r="K9" s="328"/>
      <c r="L9" s="329"/>
      <c r="M9" s="287"/>
      <c r="N9" s="14"/>
      <c r="O9" s="14"/>
      <c r="P9" s="475"/>
    </row>
    <row r="10" spans="2:252" s="1" customFormat="1" ht="20.25" customHeight="1">
      <c r="B10" s="10">
        <v>5</v>
      </c>
      <c r="C10" s="16" t="s">
        <v>385</v>
      </c>
      <c r="D10" s="16" t="s">
        <v>386</v>
      </c>
      <c r="E10" s="16">
        <v>1</v>
      </c>
      <c r="F10" s="14"/>
      <c r="G10" s="14"/>
      <c r="H10" s="480"/>
      <c r="I10" s="480"/>
      <c r="J10" s="481"/>
      <c r="K10" s="482"/>
      <c r="L10" s="483"/>
      <c r="M10" s="484"/>
      <c r="N10" s="14"/>
      <c r="O10" s="14"/>
      <c r="P10" s="475"/>
    </row>
    <row r="11" spans="2:252" s="1" customFormat="1" ht="20.25" customHeight="1">
      <c r="B11" s="10">
        <v>6</v>
      </c>
      <c r="C11" s="16" t="s">
        <v>387</v>
      </c>
      <c r="D11" s="16" t="s">
        <v>388</v>
      </c>
      <c r="E11" s="16">
        <v>1</v>
      </c>
      <c r="F11" s="14"/>
      <c r="G11" s="14"/>
      <c r="H11" s="328"/>
      <c r="I11" s="329"/>
      <c r="J11" s="287"/>
      <c r="K11" s="328"/>
      <c r="L11" s="329"/>
      <c r="M11" s="287"/>
      <c r="N11" s="14"/>
      <c r="O11" s="14"/>
      <c r="P11" s="475"/>
    </row>
    <row r="12" spans="2:252" s="1" customFormat="1" ht="20.25" customHeight="1">
      <c r="B12" s="10">
        <v>7</v>
      </c>
      <c r="C12" s="16" t="s">
        <v>389</v>
      </c>
      <c r="D12" s="16" t="s">
        <v>390</v>
      </c>
      <c r="E12" s="16">
        <v>1</v>
      </c>
      <c r="F12" s="14"/>
      <c r="G12" s="14"/>
      <c r="H12" s="328"/>
      <c r="I12" s="329"/>
      <c r="J12" s="287"/>
      <c r="K12" s="328"/>
      <c r="L12" s="329"/>
      <c r="M12" s="287"/>
      <c r="N12" s="14"/>
      <c r="O12" s="14"/>
      <c r="P12" s="475"/>
    </row>
    <row r="13" spans="2:252" s="1" customFormat="1" ht="20.25" customHeight="1">
      <c r="B13" s="10">
        <v>8</v>
      </c>
      <c r="C13" s="16" t="s">
        <v>391</v>
      </c>
      <c r="D13" s="16" t="s">
        <v>392</v>
      </c>
      <c r="E13" s="16">
        <v>1</v>
      </c>
      <c r="F13" s="14"/>
      <c r="G13" s="14"/>
      <c r="H13" s="328"/>
      <c r="I13" s="329"/>
      <c r="J13" s="287"/>
      <c r="K13" s="328"/>
      <c r="L13" s="329"/>
      <c r="M13" s="287"/>
      <c r="N13" s="14"/>
      <c r="O13" s="14"/>
      <c r="P13" s="475"/>
    </row>
    <row r="14" spans="2:252" s="1" customFormat="1" ht="20.25" customHeight="1">
      <c r="B14" s="17">
        <v>9</v>
      </c>
      <c r="C14" s="16" t="s">
        <v>393</v>
      </c>
      <c r="D14" s="16" t="s">
        <v>394</v>
      </c>
      <c r="E14" s="16">
        <v>1</v>
      </c>
      <c r="F14" s="18"/>
      <c r="G14" s="18"/>
      <c r="H14" s="328"/>
      <c r="I14" s="329"/>
      <c r="J14" s="287"/>
      <c r="K14" s="328"/>
      <c r="L14" s="329"/>
      <c r="M14" s="287"/>
      <c r="N14" s="18"/>
      <c r="O14" s="18"/>
      <c r="P14" s="475"/>
    </row>
    <row r="15" spans="2:252" s="1" customFormat="1" ht="15" customHeight="1">
      <c r="B15" s="17">
        <v>10</v>
      </c>
      <c r="F15" s="18"/>
      <c r="G15" s="18"/>
      <c r="H15" s="485"/>
      <c r="I15" s="486"/>
      <c r="J15" s="487"/>
      <c r="K15" s="485"/>
      <c r="L15" s="486"/>
      <c r="M15" s="487"/>
      <c r="N15" s="18"/>
      <c r="O15" s="18"/>
      <c r="P15" s="475"/>
    </row>
    <row r="16" spans="2:252" ht="24" customHeight="1">
      <c r="B16" s="282" t="s">
        <v>113</v>
      </c>
      <c r="C16" s="283"/>
      <c r="D16" s="285" t="s">
        <v>114</v>
      </c>
      <c r="E16" s="295"/>
      <c r="F16" s="295"/>
      <c r="G16" s="295"/>
      <c r="H16" s="284"/>
      <c r="I16" s="302" t="s">
        <v>115</v>
      </c>
      <c r="J16" s="303"/>
      <c r="K16" s="283" t="s">
        <v>116</v>
      </c>
      <c r="L16" s="283"/>
      <c r="M16" s="283"/>
      <c r="N16" s="285" t="s">
        <v>117</v>
      </c>
      <c r="O16" s="284"/>
      <c r="P16" s="476"/>
    </row>
    <row r="17" spans="2:16" s="1" customFormat="1" ht="75.75" customHeight="1">
      <c r="B17" s="488" t="s">
        <v>395</v>
      </c>
      <c r="C17" s="294"/>
      <c r="D17" s="292" t="s">
        <v>396</v>
      </c>
      <c r="E17" s="322"/>
      <c r="F17" s="322"/>
      <c r="G17" s="322"/>
      <c r="H17" s="321"/>
      <c r="I17" s="291" t="s">
        <v>276</v>
      </c>
      <c r="J17" s="291"/>
      <c r="K17" s="311" t="s">
        <v>397</v>
      </c>
      <c r="L17" s="322"/>
      <c r="M17" s="321"/>
      <c r="N17" s="314" t="s">
        <v>374</v>
      </c>
      <c r="O17" s="315"/>
      <c r="P17" s="475"/>
    </row>
    <row r="18" spans="2:16" s="2" customFormat="1" ht="81.75" customHeight="1">
      <c r="B18" s="489" t="s">
        <v>398</v>
      </c>
      <c r="C18" s="323"/>
      <c r="D18" s="292" t="s">
        <v>399</v>
      </c>
      <c r="E18" s="322"/>
      <c r="F18" s="322"/>
      <c r="G18" s="322"/>
      <c r="H18" s="321"/>
      <c r="I18" s="291" t="s">
        <v>276</v>
      </c>
      <c r="J18" s="291"/>
      <c r="K18" s="311" t="s">
        <v>400</v>
      </c>
      <c r="L18" s="322"/>
      <c r="M18" s="321"/>
      <c r="N18" s="314" t="s">
        <v>374</v>
      </c>
      <c r="O18" s="315"/>
      <c r="P18" s="475"/>
    </row>
    <row r="19" spans="2:16" s="2" customFormat="1" ht="54.75" customHeight="1">
      <c r="B19" s="488" t="s">
        <v>401</v>
      </c>
      <c r="C19" s="294"/>
      <c r="D19" s="292" t="s">
        <v>402</v>
      </c>
      <c r="E19" s="322"/>
      <c r="F19" s="322"/>
      <c r="G19" s="322"/>
      <c r="H19" s="321"/>
      <c r="I19" s="291" t="s">
        <v>276</v>
      </c>
      <c r="J19" s="291"/>
      <c r="K19" s="311" t="s">
        <v>403</v>
      </c>
      <c r="L19" s="322"/>
      <c r="M19" s="321"/>
      <c r="N19" s="314" t="s">
        <v>374</v>
      </c>
      <c r="O19" s="315"/>
      <c r="P19" s="475"/>
    </row>
    <row r="20" spans="2:16" s="1" customFormat="1" ht="55.5" customHeight="1">
      <c r="B20" s="488"/>
      <c r="C20" s="294"/>
      <c r="D20" s="292"/>
      <c r="E20" s="322"/>
      <c r="F20" s="322"/>
      <c r="G20" s="322"/>
      <c r="H20" s="321"/>
      <c r="I20" s="291"/>
      <c r="J20" s="291"/>
      <c r="K20" s="311"/>
      <c r="L20" s="322"/>
      <c r="M20" s="321"/>
      <c r="N20" s="314"/>
      <c r="O20" s="315"/>
      <c r="P20" s="475"/>
    </row>
    <row r="21" spans="2:16" s="1" customFormat="1" ht="51.75" customHeight="1">
      <c r="B21" s="320"/>
      <c r="C21" s="321"/>
      <c r="D21" s="292"/>
      <c r="E21" s="322"/>
      <c r="F21" s="322"/>
      <c r="G21" s="322"/>
      <c r="H21" s="321"/>
      <c r="I21" s="381"/>
      <c r="J21" s="383"/>
      <c r="K21" s="422"/>
      <c r="L21" s="452"/>
      <c r="M21" s="453"/>
      <c r="N21" s="381"/>
      <c r="O21" s="383"/>
      <c r="P21" s="475"/>
    </row>
    <row r="22" spans="2:16" s="1" customFormat="1" ht="28.5" customHeight="1">
      <c r="B22" s="326" t="s">
        <v>141</v>
      </c>
      <c r="C22" s="327"/>
      <c r="D22" s="328" t="s">
        <v>142</v>
      </c>
      <c r="E22" s="329"/>
      <c r="F22" s="287"/>
      <c r="G22" s="330" t="s">
        <v>143</v>
      </c>
      <c r="H22" s="331"/>
      <c r="I22" s="332"/>
      <c r="J22" s="21" t="s">
        <v>144</v>
      </c>
      <c r="K22" s="333" t="s">
        <v>145</v>
      </c>
      <c r="L22" s="333"/>
      <c r="M22" s="327" t="s">
        <v>146</v>
      </c>
      <c r="N22" s="327"/>
      <c r="O22" s="14" t="s">
        <v>147</v>
      </c>
      <c r="P22" s="475"/>
    </row>
    <row r="23" spans="2:16" ht="24.9" customHeight="1">
      <c r="B23" s="334" t="s">
        <v>148</v>
      </c>
      <c r="C23" s="335"/>
      <c r="D23" s="336" t="s">
        <v>149</v>
      </c>
      <c r="E23" s="337"/>
      <c r="F23" s="338"/>
      <c r="G23" s="336" t="s">
        <v>149</v>
      </c>
      <c r="H23" s="337"/>
      <c r="I23" s="338"/>
      <c r="J23" s="22" t="s">
        <v>39</v>
      </c>
      <c r="K23" s="335"/>
      <c r="L23" s="335"/>
      <c r="M23" s="335"/>
      <c r="N23" s="335"/>
      <c r="O23" s="19"/>
      <c r="P23" s="477"/>
    </row>
    <row r="24" spans="2:16" ht="15" customHeight="1">
      <c r="B24" s="347"/>
      <c r="C24" s="347"/>
      <c r="D24" s="347"/>
      <c r="E24" s="347"/>
      <c r="F24" s="347"/>
      <c r="G24" s="347"/>
      <c r="H24" s="347"/>
      <c r="I24" s="347"/>
      <c r="J24" s="347"/>
      <c r="K24" s="347"/>
      <c r="L24" s="347"/>
      <c r="M24" s="347"/>
      <c r="N24" s="347"/>
      <c r="O24" s="347"/>
      <c r="P24" s="347"/>
    </row>
  </sheetData>
  <mergeCells count="78">
    <mergeCell ref="B24:P24"/>
    <mergeCell ref="P2:P23"/>
    <mergeCell ref="B23:C23"/>
    <mergeCell ref="D23:F23"/>
    <mergeCell ref="G23:I23"/>
    <mergeCell ref="K23:L23"/>
    <mergeCell ref="M23:N23"/>
    <mergeCell ref="B22:C22"/>
    <mergeCell ref="D22:F22"/>
    <mergeCell ref="G22:I22"/>
    <mergeCell ref="K22:L22"/>
    <mergeCell ref="M22:N22"/>
    <mergeCell ref="B21:C21"/>
    <mergeCell ref="D21:H21"/>
    <mergeCell ref="I21:J21"/>
    <mergeCell ref="K21:M21"/>
    <mergeCell ref="N21:O21"/>
    <mergeCell ref="B20:C20"/>
    <mergeCell ref="D20:H20"/>
    <mergeCell ref="I20:J20"/>
    <mergeCell ref="K20:M20"/>
    <mergeCell ref="N20:O20"/>
    <mergeCell ref="B19:C19"/>
    <mergeCell ref="D19:H19"/>
    <mergeCell ref="I19:J19"/>
    <mergeCell ref="K19:M19"/>
    <mergeCell ref="N19:O19"/>
    <mergeCell ref="B18:C18"/>
    <mergeCell ref="D18:H18"/>
    <mergeCell ref="I18:J18"/>
    <mergeCell ref="K18:M18"/>
    <mergeCell ref="N18:O18"/>
    <mergeCell ref="B17:C17"/>
    <mergeCell ref="D17:H17"/>
    <mergeCell ref="I17:J17"/>
    <mergeCell ref="K17:M17"/>
    <mergeCell ref="N17:O17"/>
    <mergeCell ref="B16:C16"/>
    <mergeCell ref="D16:H16"/>
    <mergeCell ref="I16:J16"/>
    <mergeCell ref="K16:M16"/>
    <mergeCell ref="N16:O16"/>
    <mergeCell ref="H13:J13"/>
    <mergeCell ref="K13:M13"/>
    <mergeCell ref="H14:J14"/>
    <mergeCell ref="K14:M14"/>
    <mergeCell ref="H15:J15"/>
    <mergeCell ref="K15:M15"/>
    <mergeCell ref="H10:J10"/>
    <mergeCell ref="K10:M10"/>
    <mergeCell ref="H11:J11"/>
    <mergeCell ref="K11:M11"/>
    <mergeCell ref="H12:J12"/>
    <mergeCell ref="K12:M12"/>
    <mergeCell ref="H7:J7"/>
    <mergeCell ref="K7:L7"/>
    <mergeCell ref="H8:J8"/>
    <mergeCell ref="K8:M8"/>
    <mergeCell ref="H9:J9"/>
    <mergeCell ref="K9:M9"/>
    <mergeCell ref="N4:O4"/>
    <mergeCell ref="H5:J5"/>
    <mergeCell ref="K5:M5"/>
    <mergeCell ref="H6:J6"/>
    <mergeCell ref="K6:L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conditionalFormatting sqref="D6">
    <cfRule type="duplicateValues" dxfId="111" priority="3"/>
  </conditionalFormatting>
  <conditionalFormatting sqref="C10:D10">
    <cfRule type="duplicateValues" dxfId="110" priority="149" stopIfTrue="1"/>
  </conditionalFormatting>
  <conditionalFormatting sqref="D10">
    <cfRule type="duplicateValues" dxfId="109" priority="148" stopIfTrue="1"/>
    <cfRule type="duplicateValues" dxfId="108" priority="144"/>
    <cfRule type="duplicateValues" dxfId="107" priority="145"/>
    <cfRule type="duplicateValues" dxfId="106" priority="146"/>
    <cfRule type="duplicateValues" dxfId="105" priority="142"/>
    <cfRule type="duplicateValues" dxfId="104" priority="143" stopIfTrue="1"/>
    <cfRule type="duplicateValues" dxfId="103" priority="136"/>
    <cfRule type="duplicateValues" dxfId="102" priority="137"/>
    <cfRule type="duplicateValues" dxfId="101" priority="138"/>
    <cfRule type="duplicateValues" dxfId="100" priority="139"/>
    <cfRule type="duplicateValues" dxfId="99" priority="140"/>
    <cfRule type="duplicateValues" dxfId="98" priority="141"/>
    <cfRule type="expression" dxfId="97" priority="105" stopIfTrue="1">
      <formula>AND(COUNTIF(#REF!,D10)&gt;1,NOT(ISBLANK(D10)))</formula>
    </cfRule>
    <cfRule type="expression" dxfId="96" priority="106" stopIfTrue="1">
      <formula>AND(COUNTIF(#REF!,D10)&gt;1,NOT(ISBLANK(D10)))</formula>
    </cfRule>
    <cfRule type="duplicateValues" dxfId="95" priority="107" stopIfTrue="1"/>
    <cfRule type="duplicateValues" dxfId="94" priority="108"/>
    <cfRule type="duplicateValues" dxfId="93" priority="101"/>
    <cfRule type="duplicateValues" dxfId="92" priority="102" stopIfTrue="1"/>
    <cfRule type="expression" dxfId="91" priority="103" stopIfTrue="1">
      <formula>AND(COUNTIF(#REF!,D10)&gt;1,NOT(ISBLANK(D10)))</formula>
    </cfRule>
    <cfRule type="expression" dxfId="90" priority="104" stopIfTrue="1">
      <formula>AND(COUNTIF(#REF!,D10)&gt;1,NOT(ISBLANK(D10)))</formula>
    </cfRule>
  </conditionalFormatting>
  <conditionalFormatting sqref="C11:D11">
    <cfRule type="duplicateValues" dxfId="89" priority="73" stopIfTrue="1"/>
  </conditionalFormatting>
  <conditionalFormatting sqref="D11">
    <cfRule type="expression" dxfId="88" priority="77" stopIfTrue="1">
      <formula>AND(COUNTIF(#REF!,D11)&gt;1,NOT(ISBLANK(D11)))</formula>
    </cfRule>
    <cfRule type="duplicateValues" dxfId="87" priority="72" stopIfTrue="1"/>
    <cfRule type="duplicateValues" dxfId="86" priority="68"/>
    <cfRule type="duplicateValues" dxfId="85" priority="69"/>
    <cfRule type="duplicateValues" dxfId="84" priority="70"/>
    <cfRule type="duplicateValues" dxfId="83" priority="66"/>
    <cfRule type="duplicateValues" dxfId="82" priority="67" stopIfTrue="1"/>
    <cfRule type="duplicateValues" dxfId="81" priority="60"/>
    <cfRule type="duplicateValues" dxfId="80" priority="61"/>
    <cfRule type="duplicateValues" dxfId="79" priority="62"/>
    <cfRule type="duplicateValues" dxfId="78" priority="63"/>
    <cfRule type="duplicateValues" dxfId="77" priority="64"/>
    <cfRule type="duplicateValues" dxfId="76" priority="65"/>
    <cfRule type="expression" dxfId="75" priority="29" stopIfTrue="1">
      <formula>AND(COUNTIF(#REF!,D11)&gt;1,NOT(ISBLANK(D11)))</formula>
    </cfRule>
    <cfRule type="expression" dxfId="74" priority="30" stopIfTrue="1">
      <formula>AND(COUNTIF(#REF!,D11)&gt;1,NOT(ISBLANK(D11)))</formula>
    </cfRule>
    <cfRule type="duplicateValues" dxfId="73" priority="31" stopIfTrue="1"/>
    <cfRule type="duplicateValues" dxfId="72" priority="32"/>
    <cfRule type="duplicateValues" dxfId="71" priority="25"/>
    <cfRule type="duplicateValues" dxfId="70" priority="26" stopIfTrue="1"/>
    <cfRule type="expression" dxfId="69" priority="27" stopIfTrue="1">
      <formula>AND(COUNTIF(#REF!,D11)&gt;1,NOT(ISBLANK(D11)))</formula>
    </cfRule>
    <cfRule type="expression" dxfId="68" priority="28" stopIfTrue="1">
      <formula>AND(COUNTIF(#REF!,D11)&gt;1,NOT(ISBLANK(D11)))</formula>
    </cfRule>
    <cfRule type="duplicateValues" dxfId="67" priority="22" stopIfTrue="1"/>
    <cfRule type="duplicateValues" dxfId="66" priority="19" stopIfTrue="1"/>
    <cfRule type="expression" dxfId="65" priority="20" stopIfTrue="1">
      <formula>AND(COUNTIF(#REF!,D11)&gt;1,NOT(ISBLANK(D11)))</formula>
    </cfRule>
    <cfRule type="expression" dxfId="64" priority="21" stopIfTrue="1">
      <formula>AND(COUNTIF($D$21:$D$50,D11)&gt;1,NOT(ISBLANK(D11)))</formula>
    </cfRule>
  </conditionalFormatting>
  <conditionalFormatting sqref="C13:D13">
    <cfRule type="duplicateValues" dxfId="63" priority="18" stopIfTrue="1"/>
  </conditionalFormatting>
  <conditionalFormatting sqref="D13">
    <cfRule type="duplicateValues" dxfId="62" priority="325"/>
    <cfRule type="duplicateValues" dxfId="61" priority="324"/>
  </conditionalFormatting>
  <conditionalFormatting sqref="D7:D14">
    <cfRule type="duplicateValues" dxfId="60" priority="2"/>
    <cfRule type="duplicateValues" dxfId="59" priority="1"/>
  </conditionalFormatting>
  <conditionalFormatting sqref="D10:D11">
    <cfRule type="expression" dxfId="58" priority="322" stopIfTrue="1">
      <formula>AND(COUNTIF(#REF!,D10)&gt;1,NOT(ISBLANK(D10)))</formula>
    </cfRule>
    <cfRule type="expression" dxfId="57" priority="323" stopIfTrue="1">
      <formula>AND(COUNTIF(#REF!,D10)&gt;1,NOT(ISBLANK(D10)))</formula>
    </cfRule>
    <cfRule type="expression" dxfId="56" priority="321" stopIfTrue="1">
      <formula>AND(COUNTIF(#REF!,D10)&gt;1,NOT(ISBLANK(D10)))</formula>
    </cfRule>
  </conditionalFormatting>
  <pageMargins left="0" right="7.8125E-3" top="0" bottom="7.8125E-3" header="0.31496062992126" footer="0.31496062992126"/>
  <pageSetup paperSize="9" scale="71" orientation="landscape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R24"/>
  <sheetViews>
    <sheetView tabSelected="1" view="pageBreakPreview" zoomScaleNormal="115" workbookViewId="0">
      <selection activeCell="K13" sqref="K13:M13"/>
    </sheetView>
  </sheetViews>
  <sheetFormatPr defaultColWidth="9" defaultRowHeight="12"/>
  <cols>
    <col min="1" max="1" width="1.3984375" style="3" customWidth="1"/>
    <col min="2" max="2" width="5.19921875" style="3" customWidth="1"/>
    <col min="3" max="3" width="14.59765625" style="3" customWidth="1"/>
    <col min="4" max="4" width="13.69921875" style="3" customWidth="1"/>
    <col min="5" max="5" width="7.09765625" style="3" customWidth="1"/>
    <col min="6" max="6" width="6.59765625" style="3" customWidth="1"/>
    <col min="7" max="7" width="5.8984375" style="3" customWidth="1"/>
    <col min="8" max="8" width="2.69921875" style="3" customWidth="1"/>
    <col min="9" max="9" width="5.19921875" style="4" customWidth="1"/>
    <col min="10" max="10" width="5.59765625" style="4" customWidth="1"/>
    <col min="11" max="11" width="5.59765625" style="3" customWidth="1"/>
    <col min="12" max="12" width="6.09765625" style="3" customWidth="1"/>
    <col min="13" max="13" width="3.3984375" style="3" hidden="1" customWidth="1"/>
    <col min="14" max="14" width="5.59765625" style="3" customWidth="1"/>
    <col min="15" max="15" width="6.8984375" style="1" customWidth="1"/>
    <col min="16" max="16" width="88.59765625" style="3" customWidth="1"/>
    <col min="17" max="16384" width="9" style="3"/>
  </cols>
  <sheetData>
    <row r="1" spans="2:252" ht="5.25" customHeight="1"/>
    <row r="2" spans="2:252" ht="30" customHeight="1">
      <c r="B2" s="279"/>
      <c r="C2" s="280"/>
      <c r="D2" s="281" t="str">
        <f>'总装一 '!D2:O2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474"/>
    </row>
    <row r="3" spans="2:252" s="1" customFormat="1" ht="24" customHeight="1">
      <c r="B3" s="282" t="s">
        <v>42</v>
      </c>
      <c r="C3" s="283"/>
      <c r="D3" s="284" t="s">
        <v>61</v>
      </c>
      <c r="E3" s="283"/>
      <c r="F3" s="285" t="s">
        <v>62</v>
      </c>
      <c r="G3" s="284"/>
      <c r="H3" s="283" t="s">
        <v>63</v>
      </c>
      <c r="I3" s="283"/>
      <c r="J3" s="283" t="s">
        <v>64</v>
      </c>
      <c r="K3" s="283"/>
      <c r="L3" s="283"/>
      <c r="M3" s="283"/>
      <c r="N3" s="283" t="s">
        <v>65</v>
      </c>
      <c r="O3" s="283"/>
      <c r="P3" s="475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pans="2:252" s="1" customFormat="1" ht="69.75" customHeight="1">
      <c r="B4" s="286" t="str">
        <f>总装七!B4</f>
        <v>HKZN-WI-03-334</v>
      </c>
      <c r="C4" s="287"/>
      <c r="D4" s="288" t="s">
        <v>66</v>
      </c>
      <c r="E4" s="289"/>
      <c r="F4" s="290" t="s">
        <v>67</v>
      </c>
      <c r="G4" s="288"/>
      <c r="H4" s="291" t="s">
        <v>68</v>
      </c>
      <c r="I4" s="289"/>
      <c r="J4" s="292" t="s">
        <v>375</v>
      </c>
      <c r="K4" s="293"/>
      <c r="L4" s="293"/>
      <c r="M4" s="294"/>
      <c r="N4" s="289" t="s">
        <v>376</v>
      </c>
      <c r="O4" s="289"/>
      <c r="P4" s="475"/>
    </row>
    <row r="5" spans="2:252" s="1" customFormat="1" ht="24" customHeight="1">
      <c r="B5" s="5" t="s">
        <v>71</v>
      </c>
      <c r="C5" s="6" t="s">
        <v>72</v>
      </c>
      <c r="D5" s="6" t="s">
        <v>73</v>
      </c>
      <c r="E5" s="6" t="s">
        <v>74</v>
      </c>
      <c r="F5" s="6" t="s">
        <v>75</v>
      </c>
      <c r="G5" s="6" t="s">
        <v>71</v>
      </c>
      <c r="H5" s="285" t="s">
        <v>72</v>
      </c>
      <c r="I5" s="295"/>
      <c r="J5" s="284"/>
      <c r="K5" s="283" t="s">
        <v>73</v>
      </c>
      <c r="L5" s="283"/>
      <c r="M5" s="283"/>
      <c r="N5" s="6" t="s">
        <v>74</v>
      </c>
      <c r="O5" s="6" t="s">
        <v>75</v>
      </c>
      <c r="P5" s="475"/>
    </row>
    <row r="6" spans="2:252" s="1" customFormat="1" ht="20.25" customHeight="1">
      <c r="B6" s="10">
        <v>1</v>
      </c>
      <c r="C6" s="11" t="s">
        <v>377</v>
      </c>
      <c r="D6" s="12" t="s">
        <v>378</v>
      </c>
      <c r="E6" s="13">
        <v>1</v>
      </c>
      <c r="F6" s="14"/>
      <c r="G6" s="14"/>
      <c r="H6" s="399"/>
      <c r="I6" s="427"/>
      <c r="J6" s="393"/>
      <c r="K6" s="399"/>
      <c r="L6" s="427"/>
      <c r="M6" s="7"/>
      <c r="N6" s="14"/>
      <c r="O6" s="14"/>
      <c r="P6" s="475"/>
    </row>
    <row r="7" spans="2:252" s="1" customFormat="1" ht="20.25" customHeight="1">
      <c r="B7" s="10">
        <v>2</v>
      </c>
      <c r="C7" s="16" t="s">
        <v>379</v>
      </c>
      <c r="D7" s="16" t="s">
        <v>380</v>
      </c>
      <c r="E7" s="16">
        <v>1</v>
      </c>
      <c r="F7" s="14"/>
      <c r="G7" s="14"/>
      <c r="H7" s="399" t="s">
        <v>307</v>
      </c>
      <c r="I7" s="427"/>
      <c r="J7" s="393"/>
      <c r="K7" s="399" t="s">
        <v>181</v>
      </c>
      <c r="L7" s="427"/>
      <c r="M7" s="7"/>
      <c r="N7" s="14">
        <v>2</v>
      </c>
      <c r="O7" s="14"/>
      <c r="P7" s="475"/>
    </row>
    <row r="8" spans="2:252" s="1" customFormat="1" ht="20.25" customHeight="1">
      <c r="B8" s="10">
        <v>3</v>
      </c>
      <c r="C8" s="16" t="s">
        <v>381</v>
      </c>
      <c r="D8" s="16" t="s">
        <v>382</v>
      </c>
      <c r="E8" s="16">
        <v>1</v>
      </c>
      <c r="F8" s="14"/>
      <c r="G8" s="14"/>
      <c r="H8" s="480"/>
      <c r="I8" s="480"/>
      <c r="J8" s="481"/>
      <c r="K8" s="328"/>
      <c r="L8" s="329"/>
      <c r="M8" s="287"/>
      <c r="N8" s="14"/>
      <c r="O8" s="14"/>
      <c r="P8" s="475"/>
    </row>
    <row r="9" spans="2:252" s="1" customFormat="1" ht="20.25" customHeight="1">
      <c r="B9" s="10">
        <v>4</v>
      </c>
      <c r="C9" s="16" t="s">
        <v>383</v>
      </c>
      <c r="D9" s="16" t="s">
        <v>384</v>
      </c>
      <c r="E9" s="16">
        <v>1</v>
      </c>
      <c r="F9" s="14"/>
      <c r="G9" s="14"/>
      <c r="H9" s="480"/>
      <c r="I9" s="480"/>
      <c r="J9" s="481"/>
      <c r="K9" s="328"/>
      <c r="L9" s="329"/>
      <c r="M9" s="287"/>
      <c r="N9" s="14"/>
      <c r="O9" s="14"/>
      <c r="P9" s="475"/>
    </row>
    <row r="10" spans="2:252" s="1" customFormat="1" ht="20.25" customHeight="1">
      <c r="B10" s="10">
        <v>5</v>
      </c>
      <c r="C10" s="16" t="s">
        <v>385</v>
      </c>
      <c r="D10" s="16" t="s">
        <v>386</v>
      </c>
      <c r="E10" s="16">
        <v>1</v>
      </c>
      <c r="F10" s="14"/>
      <c r="G10" s="14"/>
      <c r="H10" s="480"/>
      <c r="I10" s="480"/>
      <c r="J10" s="481"/>
      <c r="K10" s="482"/>
      <c r="L10" s="483"/>
      <c r="M10" s="484"/>
      <c r="N10" s="14"/>
      <c r="O10" s="14"/>
      <c r="P10" s="475"/>
    </row>
    <row r="11" spans="2:252" s="1" customFormat="1" ht="20.25" customHeight="1">
      <c r="B11" s="10">
        <v>6</v>
      </c>
      <c r="C11" s="16" t="s">
        <v>387</v>
      </c>
      <c r="D11" s="16" t="s">
        <v>388</v>
      </c>
      <c r="E11" s="16">
        <v>1</v>
      </c>
      <c r="F11" s="14"/>
      <c r="G11" s="14"/>
      <c r="H11" s="328"/>
      <c r="I11" s="329"/>
      <c r="J11" s="287"/>
      <c r="K11" s="328"/>
      <c r="L11" s="329"/>
      <c r="M11" s="287"/>
      <c r="N11" s="14"/>
      <c r="O11" s="14"/>
      <c r="P11" s="475"/>
    </row>
    <row r="12" spans="2:252" s="1" customFormat="1" ht="20.25" customHeight="1">
      <c r="B12" s="10">
        <v>7</v>
      </c>
      <c r="C12" s="16" t="s">
        <v>389</v>
      </c>
      <c r="D12" s="16" t="s">
        <v>390</v>
      </c>
      <c r="E12" s="16">
        <v>1</v>
      </c>
      <c r="F12" s="14"/>
      <c r="G12" s="14"/>
      <c r="H12" s="328"/>
      <c r="I12" s="329"/>
      <c r="J12" s="287"/>
      <c r="K12" s="328"/>
      <c r="L12" s="329"/>
      <c r="M12" s="287"/>
      <c r="N12" s="14"/>
      <c r="O12" s="14"/>
      <c r="P12" s="475"/>
    </row>
    <row r="13" spans="2:252" s="1" customFormat="1" ht="20.25" customHeight="1">
      <c r="B13" s="10">
        <v>8</v>
      </c>
      <c r="C13" s="16" t="s">
        <v>391</v>
      </c>
      <c r="D13" s="16" t="s">
        <v>392</v>
      </c>
      <c r="E13" s="16">
        <v>1</v>
      </c>
      <c r="F13" s="14"/>
      <c r="G13" s="14"/>
      <c r="H13" s="328"/>
      <c r="I13" s="329"/>
      <c r="J13" s="287"/>
      <c r="K13" s="328"/>
      <c r="L13" s="329"/>
      <c r="M13" s="287"/>
      <c r="N13" s="14"/>
      <c r="O13" s="14"/>
      <c r="P13" s="475"/>
    </row>
    <row r="14" spans="2:252" s="1" customFormat="1" ht="20.25" customHeight="1">
      <c r="B14" s="17">
        <v>9</v>
      </c>
      <c r="C14" s="16" t="s">
        <v>393</v>
      </c>
      <c r="D14" s="16" t="s">
        <v>394</v>
      </c>
      <c r="E14" s="16">
        <v>1</v>
      </c>
      <c r="F14" s="18"/>
      <c r="G14" s="18"/>
      <c r="H14" s="328"/>
      <c r="I14" s="329"/>
      <c r="J14" s="287"/>
      <c r="K14" s="328"/>
      <c r="L14" s="329"/>
      <c r="M14" s="287"/>
      <c r="N14" s="18"/>
      <c r="O14" s="18"/>
      <c r="P14" s="475"/>
    </row>
    <row r="15" spans="2:252" s="1" customFormat="1" ht="15" customHeight="1">
      <c r="B15" s="17">
        <v>10</v>
      </c>
      <c r="F15" s="18"/>
      <c r="G15" s="18"/>
      <c r="H15" s="485"/>
      <c r="I15" s="486"/>
      <c r="J15" s="487"/>
      <c r="K15" s="485"/>
      <c r="L15" s="486"/>
      <c r="M15" s="487"/>
      <c r="N15" s="18"/>
      <c r="O15" s="18"/>
      <c r="P15" s="475"/>
    </row>
    <row r="16" spans="2:252" ht="24" customHeight="1">
      <c r="B16" s="282" t="s">
        <v>113</v>
      </c>
      <c r="C16" s="283"/>
      <c r="D16" s="285" t="s">
        <v>114</v>
      </c>
      <c r="E16" s="295"/>
      <c r="F16" s="295"/>
      <c r="G16" s="295"/>
      <c r="H16" s="284"/>
      <c r="I16" s="302" t="s">
        <v>115</v>
      </c>
      <c r="J16" s="303"/>
      <c r="K16" s="283" t="s">
        <v>116</v>
      </c>
      <c r="L16" s="283"/>
      <c r="M16" s="283"/>
      <c r="N16" s="285" t="s">
        <v>117</v>
      </c>
      <c r="O16" s="284"/>
      <c r="P16" s="476"/>
    </row>
    <row r="17" spans="2:16" s="1" customFormat="1" ht="75.75" customHeight="1">
      <c r="B17" s="488" t="s">
        <v>395</v>
      </c>
      <c r="C17" s="294"/>
      <c r="D17" s="292" t="s">
        <v>396</v>
      </c>
      <c r="E17" s="322"/>
      <c r="F17" s="322"/>
      <c r="G17" s="322"/>
      <c r="H17" s="321"/>
      <c r="I17" s="291" t="s">
        <v>276</v>
      </c>
      <c r="J17" s="291"/>
      <c r="K17" s="311" t="s">
        <v>397</v>
      </c>
      <c r="L17" s="322"/>
      <c r="M17" s="321"/>
      <c r="N17" s="314" t="s">
        <v>374</v>
      </c>
      <c r="O17" s="315"/>
      <c r="P17" s="475"/>
    </row>
    <row r="18" spans="2:16" s="2" customFormat="1" ht="81.75" customHeight="1">
      <c r="B18" s="489" t="s">
        <v>398</v>
      </c>
      <c r="C18" s="323"/>
      <c r="D18" s="292" t="s">
        <v>399</v>
      </c>
      <c r="E18" s="322"/>
      <c r="F18" s="322"/>
      <c r="G18" s="322"/>
      <c r="H18" s="321"/>
      <c r="I18" s="291" t="s">
        <v>276</v>
      </c>
      <c r="J18" s="291"/>
      <c r="K18" s="311" t="s">
        <v>400</v>
      </c>
      <c r="L18" s="322"/>
      <c r="M18" s="321"/>
      <c r="N18" s="314" t="s">
        <v>374</v>
      </c>
      <c r="O18" s="315"/>
      <c r="P18" s="475"/>
    </row>
    <row r="19" spans="2:16" s="2" customFormat="1" ht="54.75" customHeight="1">
      <c r="B19" s="488" t="s">
        <v>401</v>
      </c>
      <c r="C19" s="294"/>
      <c r="D19" s="292" t="s">
        <v>402</v>
      </c>
      <c r="E19" s="322"/>
      <c r="F19" s="322"/>
      <c r="G19" s="322"/>
      <c r="H19" s="321"/>
      <c r="I19" s="291" t="s">
        <v>276</v>
      </c>
      <c r="J19" s="291"/>
      <c r="K19" s="311" t="s">
        <v>403</v>
      </c>
      <c r="L19" s="322"/>
      <c r="M19" s="321"/>
      <c r="N19" s="314" t="s">
        <v>374</v>
      </c>
      <c r="O19" s="315"/>
      <c r="P19" s="475"/>
    </row>
    <row r="20" spans="2:16" s="1" customFormat="1" ht="55.5" customHeight="1">
      <c r="B20" s="488" t="s">
        <v>404</v>
      </c>
      <c r="C20" s="294"/>
      <c r="D20" s="292" t="s">
        <v>304</v>
      </c>
      <c r="E20" s="322"/>
      <c r="F20" s="322"/>
      <c r="G20" s="322"/>
      <c r="H20" s="321"/>
      <c r="I20" s="291"/>
      <c r="J20" s="291"/>
      <c r="K20" s="311"/>
      <c r="L20" s="322"/>
      <c r="M20" s="321"/>
      <c r="N20" s="314"/>
      <c r="O20" s="315"/>
      <c r="P20" s="475"/>
    </row>
    <row r="21" spans="2:16" s="1" customFormat="1" ht="51.75" customHeight="1">
      <c r="B21" s="320"/>
      <c r="C21" s="321"/>
      <c r="D21" s="292"/>
      <c r="E21" s="322"/>
      <c r="F21" s="322"/>
      <c r="G21" s="322"/>
      <c r="H21" s="321"/>
      <c r="I21" s="381"/>
      <c r="J21" s="383"/>
      <c r="K21" s="422"/>
      <c r="L21" s="452"/>
      <c r="M21" s="453"/>
      <c r="N21" s="381"/>
      <c r="O21" s="383"/>
      <c r="P21" s="475"/>
    </row>
    <row r="22" spans="2:16" s="1" customFormat="1" ht="28.5" customHeight="1">
      <c r="B22" s="326" t="s">
        <v>141</v>
      </c>
      <c r="C22" s="327"/>
      <c r="D22" s="328" t="s">
        <v>142</v>
      </c>
      <c r="E22" s="329"/>
      <c r="F22" s="287"/>
      <c r="G22" s="330" t="s">
        <v>143</v>
      </c>
      <c r="H22" s="331"/>
      <c r="I22" s="332"/>
      <c r="J22" s="21" t="s">
        <v>144</v>
      </c>
      <c r="K22" s="333" t="s">
        <v>145</v>
      </c>
      <c r="L22" s="333"/>
      <c r="M22" s="327" t="s">
        <v>146</v>
      </c>
      <c r="N22" s="327"/>
      <c r="O22" s="14" t="s">
        <v>147</v>
      </c>
      <c r="P22" s="475"/>
    </row>
    <row r="23" spans="2:16" ht="24.9" customHeight="1">
      <c r="B23" s="334" t="s">
        <v>148</v>
      </c>
      <c r="C23" s="335"/>
      <c r="D23" s="336" t="s">
        <v>149</v>
      </c>
      <c r="E23" s="337"/>
      <c r="F23" s="338"/>
      <c r="G23" s="336" t="s">
        <v>149</v>
      </c>
      <c r="H23" s="337"/>
      <c r="I23" s="338"/>
      <c r="J23" s="22" t="s">
        <v>39</v>
      </c>
      <c r="K23" s="335"/>
      <c r="L23" s="335"/>
      <c r="M23" s="335"/>
      <c r="N23" s="335"/>
      <c r="O23" s="19"/>
      <c r="P23" s="477"/>
    </row>
    <row r="24" spans="2:16" ht="15" customHeight="1">
      <c r="B24" s="347"/>
      <c r="C24" s="347"/>
      <c r="D24" s="347"/>
      <c r="E24" s="347"/>
      <c r="F24" s="347"/>
      <c r="G24" s="347"/>
      <c r="H24" s="347"/>
      <c r="I24" s="347"/>
      <c r="J24" s="347"/>
      <c r="K24" s="347"/>
      <c r="L24" s="347"/>
      <c r="M24" s="347"/>
      <c r="N24" s="347"/>
      <c r="O24" s="347"/>
      <c r="P24" s="347"/>
    </row>
  </sheetData>
  <mergeCells count="78">
    <mergeCell ref="B24:P24"/>
    <mergeCell ref="P2:P23"/>
    <mergeCell ref="B23:C23"/>
    <mergeCell ref="D23:F23"/>
    <mergeCell ref="G23:I23"/>
    <mergeCell ref="K23:L23"/>
    <mergeCell ref="M23:N23"/>
    <mergeCell ref="B22:C22"/>
    <mergeCell ref="D22:F22"/>
    <mergeCell ref="G22:I22"/>
    <mergeCell ref="K22:L22"/>
    <mergeCell ref="M22:N22"/>
    <mergeCell ref="B21:C21"/>
    <mergeCell ref="D21:H21"/>
    <mergeCell ref="I21:J21"/>
    <mergeCell ref="K21:M21"/>
    <mergeCell ref="N21:O21"/>
    <mergeCell ref="B20:C20"/>
    <mergeCell ref="D20:H20"/>
    <mergeCell ref="I20:J20"/>
    <mergeCell ref="K20:M20"/>
    <mergeCell ref="N20:O20"/>
    <mergeCell ref="B19:C19"/>
    <mergeCell ref="D19:H19"/>
    <mergeCell ref="I19:J19"/>
    <mergeCell ref="K19:M19"/>
    <mergeCell ref="N19:O19"/>
    <mergeCell ref="B18:C18"/>
    <mergeCell ref="D18:H18"/>
    <mergeCell ref="I18:J18"/>
    <mergeCell ref="K18:M18"/>
    <mergeCell ref="N18:O18"/>
    <mergeCell ref="B17:C17"/>
    <mergeCell ref="D17:H17"/>
    <mergeCell ref="I17:J17"/>
    <mergeCell ref="K17:M17"/>
    <mergeCell ref="N17:O17"/>
    <mergeCell ref="B16:C16"/>
    <mergeCell ref="D16:H16"/>
    <mergeCell ref="I16:J16"/>
    <mergeCell ref="K16:M16"/>
    <mergeCell ref="N16:O16"/>
    <mergeCell ref="H13:J13"/>
    <mergeCell ref="K13:M13"/>
    <mergeCell ref="H14:J14"/>
    <mergeCell ref="K14:M14"/>
    <mergeCell ref="H15:J15"/>
    <mergeCell ref="K15:M15"/>
    <mergeCell ref="H10:J10"/>
    <mergeCell ref="K10:M10"/>
    <mergeCell ref="H11:J11"/>
    <mergeCell ref="K11:M11"/>
    <mergeCell ref="H12:J12"/>
    <mergeCell ref="K12:M12"/>
    <mergeCell ref="H7:J7"/>
    <mergeCell ref="K7:L7"/>
    <mergeCell ref="H8:J8"/>
    <mergeCell ref="K8:M8"/>
    <mergeCell ref="H9:J9"/>
    <mergeCell ref="K9:M9"/>
    <mergeCell ref="N4:O4"/>
    <mergeCell ref="H5:J5"/>
    <mergeCell ref="K5:M5"/>
    <mergeCell ref="H6:J6"/>
    <mergeCell ref="K6:L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conditionalFormatting sqref="D6">
    <cfRule type="duplicateValues" dxfId="55" priority="3"/>
  </conditionalFormatting>
  <conditionalFormatting sqref="C10:D10">
    <cfRule type="duplicateValues" dxfId="54" priority="51" stopIfTrue="1"/>
  </conditionalFormatting>
  <conditionalFormatting sqref="D10">
    <cfRule type="duplicateValues" dxfId="53" priority="50" stopIfTrue="1"/>
    <cfRule type="duplicateValues" dxfId="52" priority="49"/>
    <cfRule type="duplicateValues" dxfId="51" priority="48"/>
    <cfRule type="duplicateValues" dxfId="50" priority="47"/>
    <cfRule type="duplicateValues" dxfId="49" priority="46" stopIfTrue="1"/>
    <cfRule type="duplicateValues" dxfId="48" priority="45"/>
    <cfRule type="duplicateValues" dxfId="47" priority="44"/>
    <cfRule type="duplicateValues" dxfId="46" priority="43"/>
    <cfRule type="duplicateValues" dxfId="45" priority="42"/>
    <cfRule type="duplicateValues" dxfId="44" priority="41"/>
    <cfRule type="duplicateValues" dxfId="43" priority="40"/>
    <cfRule type="duplicateValues" dxfId="42" priority="39"/>
    <cfRule type="duplicateValues" dxfId="41" priority="38"/>
    <cfRule type="duplicateValues" dxfId="40" priority="37" stopIfTrue="1"/>
    <cfRule type="expression" dxfId="39" priority="36" stopIfTrue="1">
      <formula>AND(COUNTIF(#REF!,D10)&gt;1,NOT(ISBLANK(D10)))</formula>
    </cfRule>
    <cfRule type="expression" dxfId="38" priority="35" stopIfTrue="1">
      <formula>AND(COUNTIF(#REF!,D10)&gt;1,NOT(ISBLANK(D10)))</formula>
    </cfRule>
    <cfRule type="expression" dxfId="37" priority="34" stopIfTrue="1">
      <formula>AND(COUNTIF(#REF!,D10)&gt;1,NOT(ISBLANK(D10)))</formula>
    </cfRule>
    <cfRule type="expression" dxfId="36" priority="33" stopIfTrue="1">
      <formula>AND(COUNTIF(#REF!,D10)&gt;1,NOT(ISBLANK(D10)))</formula>
    </cfRule>
    <cfRule type="duplicateValues" dxfId="35" priority="32" stopIfTrue="1"/>
    <cfRule type="duplicateValues" dxfId="34" priority="31"/>
  </conditionalFormatting>
  <conditionalFormatting sqref="C11:D11">
    <cfRule type="duplicateValues" dxfId="33" priority="29" stopIfTrue="1"/>
  </conditionalFormatting>
  <conditionalFormatting sqref="D11">
    <cfRule type="expression" dxfId="32" priority="30" stopIfTrue="1">
      <formula>AND(COUNTIF(#REF!,D11)&gt;1,NOT(ISBLANK(D11)))</formula>
    </cfRule>
    <cfRule type="duplicateValues" dxfId="31" priority="28" stopIfTrue="1"/>
    <cfRule type="duplicateValues" dxfId="30" priority="27"/>
    <cfRule type="duplicateValues" dxfId="29" priority="26"/>
    <cfRule type="duplicateValues" dxfId="28" priority="25"/>
    <cfRule type="duplicateValues" dxfId="27" priority="24" stopIfTrue="1"/>
    <cfRule type="duplicateValues" dxfId="26" priority="23"/>
    <cfRule type="duplicateValues" dxfId="25" priority="22"/>
    <cfRule type="duplicateValues" dxfId="24" priority="21"/>
    <cfRule type="duplicateValues" dxfId="23" priority="20"/>
    <cfRule type="duplicateValues" dxfId="22" priority="19"/>
    <cfRule type="duplicateValues" dxfId="21" priority="18"/>
    <cfRule type="duplicateValues" dxfId="20" priority="17"/>
    <cfRule type="duplicateValues" dxfId="19" priority="16"/>
    <cfRule type="duplicateValues" dxfId="18" priority="15" stopIfTrue="1"/>
    <cfRule type="expression" dxfId="17" priority="14" stopIfTrue="1">
      <formula>AND(COUNTIF(#REF!,D11)&gt;1,NOT(ISBLANK(D11)))</formula>
    </cfRule>
    <cfRule type="expression" dxfId="16" priority="13" stopIfTrue="1">
      <formula>AND(COUNTIF(#REF!,D11)&gt;1,NOT(ISBLANK(D11)))</formula>
    </cfRule>
    <cfRule type="expression" dxfId="15" priority="12" stopIfTrue="1">
      <formula>AND(COUNTIF(#REF!,D11)&gt;1,NOT(ISBLANK(D11)))</formula>
    </cfRule>
    <cfRule type="expression" dxfId="14" priority="11" stopIfTrue="1">
      <formula>AND(COUNTIF(#REF!,D11)&gt;1,NOT(ISBLANK(D11)))</formula>
    </cfRule>
    <cfRule type="duplicateValues" dxfId="13" priority="10" stopIfTrue="1"/>
    <cfRule type="duplicateValues" dxfId="12" priority="9"/>
    <cfRule type="duplicateValues" dxfId="11" priority="8" stopIfTrue="1"/>
    <cfRule type="expression" dxfId="10" priority="7" stopIfTrue="1">
      <formula>AND(COUNTIF($D$21:$D$50,D11)&gt;1,NOT(ISBLANK(D11)))</formula>
    </cfRule>
    <cfRule type="expression" dxfId="9" priority="6" stopIfTrue="1">
      <formula>AND(COUNTIF(#REF!,D11)&gt;1,NOT(ISBLANK(D11)))</formula>
    </cfRule>
    <cfRule type="duplicateValues" dxfId="8" priority="5" stopIfTrue="1"/>
  </conditionalFormatting>
  <conditionalFormatting sqref="C13:D13">
    <cfRule type="duplicateValues" dxfId="7" priority="4" stopIfTrue="1"/>
  </conditionalFormatting>
  <conditionalFormatting sqref="D13">
    <cfRule type="duplicateValues" dxfId="6" priority="56"/>
    <cfRule type="duplicateValues" dxfId="5" priority="55"/>
  </conditionalFormatting>
  <conditionalFormatting sqref="D7:D14">
    <cfRule type="duplicateValues" dxfId="4" priority="2"/>
    <cfRule type="duplicateValues" dxfId="3" priority="1"/>
  </conditionalFormatting>
  <conditionalFormatting sqref="D10:D11">
    <cfRule type="expression" dxfId="2" priority="54" stopIfTrue="1">
      <formula>AND(COUNTIF(#REF!,D10)&gt;1,NOT(ISBLANK(D10)))</formula>
    </cfRule>
    <cfRule type="expression" dxfId="1" priority="53" stopIfTrue="1">
      <formula>AND(COUNTIF(#REF!,D10)&gt;1,NOT(ISBLANK(D10)))</formula>
    </cfRule>
    <cfRule type="expression" dxfId="0" priority="52" stopIfTrue="1">
      <formula>AND(COUNTIF(#REF!,D10)&gt;1,NOT(ISBLANK(D10)))</formula>
    </cfRule>
  </conditionalFormatting>
  <pageMargins left="0" right="7.8125E-3" top="0" bottom="7.8125E-3" header="0.31496062992126" footer="0.31496062992126"/>
  <pageSetup paperSize="9" scale="71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7"/>
  <sheetViews>
    <sheetView workbookViewId="0">
      <selection activeCell="B2" sqref="B2"/>
    </sheetView>
  </sheetViews>
  <sheetFormatPr defaultColWidth="9" defaultRowHeight="14.4"/>
  <cols>
    <col min="1" max="1" width="2" style="90" customWidth="1"/>
    <col min="2" max="3" width="5.3984375" style="90" customWidth="1"/>
    <col min="4" max="4" width="5.59765625" style="90" customWidth="1"/>
    <col min="5" max="5" width="4.09765625" style="90" customWidth="1"/>
    <col min="6" max="7" width="8.69921875" style="90" customWidth="1"/>
    <col min="8" max="8" width="13" style="90" customWidth="1"/>
    <col min="9" max="9" width="6.09765625" style="90" customWidth="1"/>
    <col min="10" max="10" width="8.19921875" style="90" customWidth="1"/>
    <col min="11" max="11" width="6.3984375" style="90" customWidth="1"/>
    <col min="12" max="12" width="13.19921875" style="90" customWidth="1"/>
    <col min="13" max="13" width="2" style="90" customWidth="1"/>
    <col min="14" max="16384" width="9" style="90"/>
  </cols>
  <sheetData>
    <row r="1" spans="1:13" ht="20.399999999999999">
      <c r="A1" s="91"/>
      <c r="B1" s="92"/>
      <c r="C1" s="92"/>
      <c r="D1" s="93" t="s">
        <v>0</v>
      </c>
      <c r="E1" s="210" t="s">
        <v>1</v>
      </c>
      <c r="F1" s="210"/>
      <c r="G1" s="210"/>
      <c r="H1" s="211"/>
      <c r="I1" s="170" t="s">
        <v>2</v>
      </c>
      <c r="J1" s="171"/>
      <c r="K1" s="171"/>
      <c r="L1" s="171"/>
      <c r="M1" s="172"/>
    </row>
    <row r="2" spans="1:13" ht="18" customHeight="1">
      <c r="A2" s="94"/>
      <c r="B2" s="95"/>
      <c r="C2" s="95"/>
      <c r="D2" s="96"/>
      <c r="E2" s="212" t="s">
        <v>3</v>
      </c>
      <c r="F2" s="212"/>
      <c r="G2" s="212"/>
      <c r="H2" s="213"/>
      <c r="I2" s="110" t="s">
        <v>4</v>
      </c>
      <c r="J2" s="111"/>
      <c r="K2" s="171" t="s">
        <v>5</v>
      </c>
      <c r="L2" s="171"/>
      <c r="M2" s="172"/>
    </row>
    <row r="3" spans="1:13" ht="18" customHeight="1">
      <c r="A3" s="97"/>
      <c r="B3" s="98"/>
      <c r="C3" s="98"/>
      <c r="D3" s="98"/>
      <c r="E3" s="99"/>
      <c r="F3" s="99"/>
      <c r="G3" s="99"/>
      <c r="H3" s="99"/>
      <c r="I3" s="170" t="s">
        <v>31</v>
      </c>
      <c r="J3" s="171"/>
      <c r="K3" s="171" t="s">
        <v>32</v>
      </c>
      <c r="L3" s="171"/>
      <c r="M3" s="172"/>
    </row>
    <row r="4" spans="1:13" ht="38.25" customHeight="1">
      <c r="A4" s="178" t="s">
        <v>7</v>
      </c>
      <c r="B4" s="178"/>
      <c r="C4" s="178"/>
      <c r="D4" s="178"/>
      <c r="E4" s="214" t="str">
        <f>封面!D4</f>
        <v>国网六统一60kw单枪装配作业指导书</v>
      </c>
      <c r="F4" s="214"/>
      <c r="G4" s="214"/>
      <c r="H4" s="214"/>
      <c r="I4" s="214"/>
      <c r="J4" s="214"/>
      <c r="K4" s="214"/>
      <c r="L4" s="214"/>
      <c r="M4" s="215"/>
    </row>
    <row r="5" spans="1:13" ht="28.5" customHeight="1">
      <c r="A5" s="216" t="s">
        <v>33</v>
      </c>
      <c r="B5" s="217"/>
      <c r="C5" s="217"/>
      <c r="D5" s="217"/>
      <c r="E5" s="217"/>
      <c r="F5" s="217"/>
      <c r="G5" s="217"/>
      <c r="H5" s="217"/>
      <c r="I5" s="217"/>
      <c r="J5" s="217"/>
      <c r="K5" s="217"/>
      <c r="L5" s="217"/>
      <c r="M5" s="218"/>
    </row>
    <row r="6" spans="1:13" ht="28.5" customHeight="1">
      <c r="A6" s="100"/>
      <c r="B6" s="178" t="s">
        <v>34</v>
      </c>
      <c r="C6" s="219"/>
      <c r="D6" s="220" t="s">
        <v>35</v>
      </c>
      <c r="E6" s="220"/>
      <c r="F6" s="220" t="s">
        <v>36</v>
      </c>
      <c r="G6" s="220"/>
      <c r="H6" s="220"/>
      <c r="I6" s="220"/>
      <c r="J6" s="220" t="s">
        <v>37</v>
      </c>
      <c r="K6" s="220"/>
      <c r="L6" s="101" t="s">
        <v>38</v>
      </c>
      <c r="M6" s="112"/>
    </row>
    <row r="7" spans="1:13" ht="28.5" customHeight="1">
      <c r="A7" s="102"/>
      <c r="B7" s="178" t="s">
        <v>39</v>
      </c>
      <c r="C7" s="219"/>
      <c r="D7" s="220" t="s">
        <v>40</v>
      </c>
      <c r="E7" s="220"/>
      <c r="F7" s="220" t="s">
        <v>41</v>
      </c>
      <c r="G7" s="220"/>
      <c r="H7" s="220"/>
      <c r="I7" s="220"/>
      <c r="J7" s="221">
        <v>44372</v>
      </c>
      <c r="K7" s="222"/>
      <c r="L7" s="101" t="s">
        <v>10</v>
      </c>
      <c r="M7" s="113"/>
    </row>
    <row r="8" spans="1:13" ht="28.5" customHeight="1">
      <c r="A8" s="102"/>
      <c r="B8" s="178"/>
      <c r="C8" s="219"/>
      <c r="D8" s="220"/>
      <c r="E8" s="220"/>
      <c r="F8" s="220"/>
      <c r="G8" s="220"/>
      <c r="H8" s="220"/>
      <c r="I8" s="220"/>
      <c r="J8" s="221"/>
      <c r="K8" s="222"/>
      <c r="L8" s="101"/>
      <c r="M8" s="113"/>
    </row>
    <row r="9" spans="1:13" ht="28.5" customHeight="1">
      <c r="A9" s="102" t="s">
        <v>0</v>
      </c>
      <c r="B9" s="178"/>
      <c r="C9" s="219"/>
      <c r="D9" s="220"/>
      <c r="E9" s="220"/>
      <c r="F9" s="220"/>
      <c r="G9" s="220"/>
      <c r="H9" s="220"/>
      <c r="I9" s="220"/>
      <c r="J9" s="221"/>
      <c r="K9" s="222"/>
      <c r="L9" s="101"/>
      <c r="M9" s="113"/>
    </row>
    <row r="10" spans="1:13" ht="28.5" customHeight="1">
      <c r="A10" s="102" t="s">
        <v>0</v>
      </c>
      <c r="B10" s="178"/>
      <c r="C10" s="219"/>
      <c r="D10" s="220"/>
      <c r="E10" s="220"/>
      <c r="F10" s="220"/>
      <c r="G10" s="220"/>
      <c r="H10" s="220"/>
      <c r="I10" s="220"/>
      <c r="J10" s="220"/>
      <c r="K10" s="220"/>
      <c r="L10" s="114"/>
      <c r="M10" s="113"/>
    </row>
    <row r="11" spans="1:13" ht="28.5" customHeight="1">
      <c r="A11" s="102"/>
      <c r="B11" s="178"/>
      <c r="C11" s="219"/>
      <c r="D11" s="220"/>
      <c r="E11" s="220"/>
      <c r="F11" s="220"/>
      <c r="G11" s="220"/>
      <c r="H11" s="220"/>
      <c r="I11" s="220"/>
      <c r="J11" s="220"/>
      <c r="K11" s="220"/>
      <c r="L11" s="114"/>
      <c r="M11" s="113"/>
    </row>
    <row r="12" spans="1:13" ht="28.5" customHeight="1">
      <c r="A12" s="102"/>
      <c r="B12" s="178"/>
      <c r="C12" s="219"/>
      <c r="D12" s="220"/>
      <c r="E12" s="220"/>
      <c r="F12" s="220"/>
      <c r="G12" s="220"/>
      <c r="H12" s="220"/>
      <c r="I12" s="220"/>
      <c r="J12" s="220"/>
      <c r="K12" s="220"/>
      <c r="L12" s="114"/>
      <c r="M12" s="113"/>
    </row>
    <row r="13" spans="1:13" ht="28.5" customHeight="1">
      <c r="A13" s="102"/>
      <c r="B13" s="178"/>
      <c r="C13" s="219"/>
      <c r="D13" s="220"/>
      <c r="E13" s="220"/>
      <c r="F13" s="220"/>
      <c r="G13" s="220"/>
      <c r="H13" s="220"/>
      <c r="I13" s="220"/>
      <c r="J13" s="220"/>
      <c r="K13" s="220"/>
      <c r="L13" s="114"/>
      <c r="M13" s="113"/>
    </row>
    <row r="14" spans="1:13" ht="28.5" customHeight="1">
      <c r="A14" s="102"/>
      <c r="B14" s="178"/>
      <c r="C14" s="219"/>
      <c r="D14" s="220"/>
      <c r="E14" s="220"/>
      <c r="F14" s="220"/>
      <c r="G14" s="220"/>
      <c r="H14" s="220"/>
      <c r="I14" s="220"/>
      <c r="J14" s="220"/>
      <c r="K14" s="220"/>
      <c r="L14" s="114"/>
      <c r="M14" s="113"/>
    </row>
    <row r="15" spans="1:13" ht="28.5" customHeight="1">
      <c r="A15" s="102" t="s">
        <v>0</v>
      </c>
      <c r="B15" s="178"/>
      <c r="C15" s="219"/>
      <c r="D15" s="220"/>
      <c r="E15" s="220"/>
      <c r="F15" s="220"/>
      <c r="G15" s="220"/>
      <c r="H15" s="220"/>
      <c r="I15" s="220"/>
      <c r="J15" s="220"/>
      <c r="K15" s="220"/>
      <c r="L15" s="114"/>
      <c r="M15" s="113"/>
    </row>
    <row r="16" spans="1:13" ht="28.5" customHeight="1">
      <c r="A16" s="102" t="s">
        <v>0</v>
      </c>
      <c r="B16" s="178"/>
      <c r="C16" s="219"/>
      <c r="D16" s="220"/>
      <c r="E16" s="220"/>
      <c r="F16" s="220"/>
      <c r="G16" s="220"/>
      <c r="H16" s="220"/>
      <c r="I16" s="220"/>
      <c r="J16" s="220"/>
      <c r="K16" s="220"/>
      <c r="L16" s="115"/>
      <c r="M16" s="116"/>
    </row>
    <row r="17" spans="1:13" ht="28.5" customHeight="1">
      <c r="A17" s="102" t="s">
        <v>0</v>
      </c>
      <c r="B17" s="178"/>
      <c r="C17" s="219"/>
      <c r="D17" s="220"/>
      <c r="E17" s="220"/>
      <c r="F17" s="220"/>
      <c r="G17" s="220"/>
      <c r="H17" s="220"/>
      <c r="I17" s="220"/>
      <c r="J17" s="220"/>
      <c r="K17" s="220"/>
      <c r="L17" s="117"/>
      <c r="M17" s="118"/>
    </row>
    <row r="18" spans="1:13" ht="28.5" customHeight="1">
      <c r="A18" s="102" t="s">
        <v>0</v>
      </c>
      <c r="B18" s="178"/>
      <c r="C18" s="219" t="s">
        <v>0</v>
      </c>
      <c r="D18" s="220"/>
      <c r="E18" s="220"/>
      <c r="F18" s="220"/>
      <c r="G18" s="220"/>
      <c r="H18" s="220"/>
      <c r="I18" s="220"/>
      <c r="J18" s="220"/>
      <c r="K18" s="220"/>
      <c r="L18" s="119"/>
      <c r="M18" s="120"/>
    </row>
    <row r="19" spans="1:13" ht="28.5" customHeight="1">
      <c r="A19" s="102" t="s">
        <v>0</v>
      </c>
      <c r="B19" s="178"/>
      <c r="C19" s="219"/>
      <c r="D19" s="220"/>
      <c r="E19" s="220"/>
      <c r="F19" s="220"/>
      <c r="G19" s="220"/>
      <c r="H19" s="220"/>
      <c r="I19" s="220"/>
      <c r="J19" s="220"/>
      <c r="K19" s="220"/>
      <c r="L19" s="121"/>
      <c r="M19" s="122"/>
    </row>
    <row r="20" spans="1:13" ht="28.5" customHeight="1">
      <c r="A20" s="102" t="s">
        <v>0</v>
      </c>
      <c r="B20" s="178"/>
      <c r="C20" s="219"/>
      <c r="D20" s="220"/>
      <c r="E20" s="220"/>
      <c r="F20" s="220"/>
      <c r="G20" s="220"/>
      <c r="H20" s="220"/>
      <c r="I20" s="220"/>
      <c r="J20" s="220"/>
      <c r="K20" s="220"/>
      <c r="L20" s="121"/>
      <c r="M20" s="123"/>
    </row>
    <row r="21" spans="1:13" ht="28.5" customHeight="1">
      <c r="A21" s="103"/>
      <c r="B21" s="178"/>
      <c r="C21" s="219"/>
      <c r="D21" s="220"/>
      <c r="E21" s="220"/>
      <c r="F21" s="220"/>
      <c r="G21" s="220"/>
      <c r="H21" s="220"/>
      <c r="I21" s="220"/>
      <c r="J21" s="220"/>
      <c r="K21" s="220"/>
      <c r="L21" s="121"/>
      <c r="M21" s="124"/>
    </row>
    <row r="22" spans="1:13" ht="28.5" customHeight="1">
      <c r="A22" s="104"/>
      <c r="B22" s="178"/>
      <c r="C22" s="219"/>
      <c r="D22" s="220"/>
      <c r="E22" s="220"/>
      <c r="F22" s="220"/>
      <c r="G22" s="220"/>
      <c r="H22" s="220"/>
      <c r="I22" s="220"/>
      <c r="J22" s="220"/>
      <c r="K22" s="220"/>
      <c r="L22" s="121"/>
      <c r="M22" s="124"/>
    </row>
    <row r="23" spans="1:13" ht="28.5" customHeight="1">
      <c r="A23" s="105"/>
      <c r="B23" s="178"/>
      <c r="C23" s="219"/>
      <c r="D23" s="220"/>
      <c r="E23" s="220"/>
      <c r="F23" s="220"/>
      <c r="G23" s="220"/>
      <c r="H23" s="220"/>
      <c r="I23" s="220"/>
      <c r="J23" s="220"/>
      <c r="K23" s="220"/>
      <c r="L23" s="121"/>
      <c r="M23" s="125"/>
    </row>
    <row r="24" spans="1:13" ht="28.5" customHeight="1">
      <c r="A24" s="106"/>
      <c r="B24" s="178"/>
      <c r="C24" s="219"/>
      <c r="D24" s="220"/>
      <c r="E24" s="220"/>
      <c r="F24" s="220"/>
      <c r="G24" s="220"/>
      <c r="H24" s="220"/>
      <c r="I24" s="220"/>
      <c r="J24" s="220"/>
      <c r="K24" s="220"/>
      <c r="L24" s="121"/>
      <c r="M24" s="126"/>
    </row>
    <row r="25" spans="1:13" ht="28.5" customHeight="1">
      <c r="A25" s="107"/>
      <c r="B25" s="178"/>
      <c r="C25" s="219"/>
      <c r="D25" s="220"/>
      <c r="E25" s="220"/>
      <c r="F25" s="220"/>
      <c r="G25" s="220"/>
      <c r="H25" s="220"/>
      <c r="I25" s="220"/>
      <c r="J25" s="220"/>
      <c r="K25" s="220"/>
      <c r="L25" s="121"/>
      <c r="M25" s="126"/>
    </row>
    <row r="26" spans="1:13" ht="28.5" customHeight="1">
      <c r="A26" s="107"/>
      <c r="B26" s="178"/>
      <c r="C26" s="219"/>
      <c r="D26" s="220"/>
      <c r="E26" s="220"/>
      <c r="F26" s="220"/>
      <c r="G26" s="220"/>
      <c r="H26" s="220"/>
      <c r="I26" s="220"/>
      <c r="J26" s="220"/>
      <c r="K26" s="220"/>
      <c r="L26" s="121"/>
      <c r="M26" s="127"/>
    </row>
    <row r="27" spans="1:13">
      <c r="A27" s="108"/>
      <c r="B27" s="109"/>
      <c r="C27" s="109"/>
      <c r="D27" s="109"/>
      <c r="E27" s="109"/>
      <c r="F27" s="109"/>
      <c r="G27" s="109"/>
      <c r="H27" s="109"/>
      <c r="I27" s="109"/>
      <c r="J27" s="109"/>
      <c r="K27" s="109"/>
      <c r="L27" s="109"/>
      <c r="M27" s="128"/>
    </row>
  </sheetData>
  <mergeCells count="93">
    <mergeCell ref="B25:C25"/>
    <mergeCell ref="D25:E25"/>
    <mergeCell ref="F25:I25"/>
    <mergeCell ref="J25:K25"/>
    <mergeCell ref="B26:C26"/>
    <mergeCell ref="D26:E26"/>
    <mergeCell ref="F26:I26"/>
    <mergeCell ref="J26:K26"/>
    <mergeCell ref="B23:C23"/>
    <mergeCell ref="D23:E23"/>
    <mergeCell ref="F23:I23"/>
    <mergeCell ref="J23:K23"/>
    <mergeCell ref="B24:C24"/>
    <mergeCell ref="D24:E24"/>
    <mergeCell ref="F24:I24"/>
    <mergeCell ref="J24:K24"/>
    <mergeCell ref="B21:C21"/>
    <mergeCell ref="D21:E21"/>
    <mergeCell ref="F21:I21"/>
    <mergeCell ref="J21:K21"/>
    <mergeCell ref="B22:C22"/>
    <mergeCell ref="D22:E22"/>
    <mergeCell ref="F22:I22"/>
    <mergeCell ref="J22:K22"/>
    <mergeCell ref="B19:C19"/>
    <mergeCell ref="D19:E19"/>
    <mergeCell ref="F19:I19"/>
    <mergeCell ref="J19:K19"/>
    <mergeCell ref="B20:C20"/>
    <mergeCell ref="D20:E20"/>
    <mergeCell ref="F20:I20"/>
    <mergeCell ref="J20:K20"/>
    <mergeCell ref="B17:C17"/>
    <mergeCell ref="D17:E17"/>
    <mergeCell ref="F17:I17"/>
    <mergeCell ref="J17:K17"/>
    <mergeCell ref="B18:C18"/>
    <mergeCell ref="D18:E18"/>
    <mergeCell ref="F18:I18"/>
    <mergeCell ref="J18:K18"/>
    <mergeCell ref="B15:C15"/>
    <mergeCell ref="D15:E15"/>
    <mergeCell ref="F15:I15"/>
    <mergeCell ref="J15:K15"/>
    <mergeCell ref="B16:C16"/>
    <mergeCell ref="D16:E16"/>
    <mergeCell ref="F16:I16"/>
    <mergeCell ref="J16:K16"/>
    <mergeCell ref="B13:C13"/>
    <mergeCell ref="D13:E13"/>
    <mergeCell ref="F13:I13"/>
    <mergeCell ref="J13:K13"/>
    <mergeCell ref="B14:C14"/>
    <mergeCell ref="D14:E14"/>
    <mergeCell ref="F14:I14"/>
    <mergeCell ref="J14:K14"/>
    <mergeCell ref="B11:C11"/>
    <mergeCell ref="D11:E11"/>
    <mergeCell ref="F11:I11"/>
    <mergeCell ref="J11:K11"/>
    <mergeCell ref="B12:C12"/>
    <mergeCell ref="D12:E12"/>
    <mergeCell ref="F12:I12"/>
    <mergeCell ref="J12:K12"/>
    <mergeCell ref="B9:C9"/>
    <mergeCell ref="D9:E9"/>
    <mergeCell ref="F9:I9"/>
    <mergeCell ref="J9:K9"/>
    <mergeCell ref="B10:C10"/>
    <mergeCell ref="D10:E10"/>
    <mergeCell ref="F10:I10"/>
    <mergeCell ref="J10:K10"/>
    <mergeCell ref="B7:C7"/>
    <mergeCell ref="D7:E7"/>
    <mergeCell ref="F7:I7"/>
    <mergeCell ref="J7:K7"/>
    <mergeCell ref="B8:C8"/>
    <mergeCell ref="D8:E8"/>
    <mergeCell ref="F8:I8"/>
    <mergeCell ref="J8:K8"/>
    <mergeCell ref="A4:D4"/>
    <mergeCell ref="E4:M4"/>
    <mergeCell ref="A5:M5"/>
    <mergeCell ref="B6:C6"/>
    <mergeCell ref="D6:E6"/>
    <mergeCell ref="F6:I6"/>
    <mergeCell ref="J6:K6"/>
    <mergeCell ref="E1:H1"/>
    <mergeCell ref="I1:M1"/>
    <mergeCell ref="E2:H2"/>
    <mergeCell ref="K2:M2"/>
    <mergeCell ref="I3:J3"/>
    <mergeCell ref="K3:M3"/>
  </mergeCells>
  <phoneticPr fontId="10" type="noConversion"/>
  <pageMargins left="0" right="1.0416666666666701E-2" top="2.0833333333333301E-2" bottom="2.0833333333333301E-2" header="0.39370078740157499" footer="0.31496062992126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R33"/>
  <sheetViews>
    <sheetView workbookViewId="0">
      <selection activeCell="B2" sqref="B2:D4"/>
    </sheetView>
  </sheetViews>
  <sheetFormatPr defaultColWidth="9" defaultRowHeight="14.4"/>
  <cols>
    <col min="1" max="1" width="0.69921875" style="87" customWidth="1"/>
    <col min="2" max="16384" width="9" style="87"/>
  </cols>
  <sheetData>
    <row r="1" spans="2:18" ht="2.25" customHeight="1"/>
    <row r="2" spans="2:18">
      <c r="B2" s="246"/>
      <c r="C2" s="247"/>
      <c r="D2" s="247"/>
      <c r="E2" s="252" t="str">
        <f>封面!D4</f>
        <v>国网六统一60kw单枪装配作业指导书</v>
      </c>
      <c r="F2" s="253"/>
      <c r="G2" s="253"/>
      <c r="H2" s="253"/>
      <c r="I2" s="253"/>
      <c r="J2" s="253"/>
      <c r="K2" s="253"/>
      <c r="L2" s="253"/>
      <c r="M2" s="223" t="s">
        <v>42</v>
      </c>
      <c r="N2" s="224"/>
      <c r="O2" s="225" t="s">
        <v>43</v>
      </c>
      <c r="P2" s="226"/>
    </row>
    <row r="3" spans="2:18">
      <c r="B3" s="248"/>
      <c r="C3" s="249"/>
      <c r="D3" s="249"/>
      <c r="E3" s="254"/>
      <c r="F3" s="255"/>
      <c r="G3" s="255"/>
      <c r="H3" s="255"/>
      <c r="I3" s="255"/>
      <c r="J3" s="255"/>
      <c r="K3" s="255"/>
      <c r="L3" s="255"/>
      <c r="M3" s="227" t="s">
        <v>44</v>
      </c>
      <c r="N3" s="228"/>
      <c r="O3" s="229">
        <v>44372</v>
      </c>
      <c r="P3" s="230"/>
    </row>
    <row r="4" spans="2:18">
      <c r="B4" s="250"/>
      <c r="C4" s="251"/>
      <c r="D4" s="251"/>
      <c r="E4" s="256"/>
      <c r="F4" s="257"/>
      <c r="G4" s="257"/>
      <c r="H4" s="257"/>
      <c r="I4" s="257"/>
      <c r="J4" s="257"/>
      <c r="K4" s="257"/>
      <c r="L4" s="257"/>
      <c r="M4" s="231" t="s">
        <v>45</v>
      </c>
      <c r="N4" s="232"/>
      <c r="O4" s="233" t="s">
        <v>46</v>
      </c>
      <c r="P4" s="234"/>
    </row>
    <row r="5" spans="2:18">
      <c r="B5" s="258" t="s">
        <v>47</v>
      </c>
      <c r="C5" s="259"/>
      <c r="D5" s="259"/>
      <c r="E5" s="259"/>
      <c r="F5" s="259"/>
      <c r="G5" s="259"/>
      <c r="H5" s="259"/>
      <c r="I5" s="260"/>
      <c r="J5" s="258" t="s">
        <v>48</v>
      </c>
      <c r="K5" s="259"/>
      <c r="L5" s="259"/>
      <c r="M5" s="264"/>
      <c r="N5" s="264"/>
      <c r="O5" s="264"/>
      <c r="P5" s="265"/>
    </row>
    <row r="6" spans="2:18">
      <c r="B6" s="261"/>
      <c r="C6" s="262"/>
      <c r="D6" s="262"/>
      <c r="E6" s="262"/>
      <c r="F6" s="262"/>
      <c r="G6" s="262"/>
      <c r="H6" s="262"/>
      <c r="I6" s="263"/>
      <c r="J6" s="261"/>
      <c r="K6" s="262"/>
      <c r="L6" s="262"/>
      <c r="M6" s="262"/>
      <c r="N6" s="262"/>
      <c r="O6" s="262"/>
      <c r="P6" s="263"/>
    </row>
    <row r="7" spans="2:18" ht="18" customHeight="1">
      <c r="B7" s="266">
        <v>10</v>
      </c>
      <c r="C7" s="267"/>
      <c r="D7" s="267"/>
      <c r="E7" s="267"/>
      <c r="F7" s="267"/>
      <c r="G7" s="267"/>
      <c r="H7" s="267"/>
      <c r="I7" s="268"/>
      <c r="J7" s="235" t="s">
        <v>49</v>
      </c>
      <c r="K7" s="235"/>
      <c r="L7" s="235"/>
      <c r="M7" s="235"/>
      <c r="N7" s="235"/>
      <c r="O7" s="235"/>
      <c r="P7" s="236"/>
    </row>
    <row r="8" spans="2:18" ht="18" customHeight="1">
      <c r="B8" s="269"/>
      <c r="C8" s="270"/>
      <c r="D8" s="270"/>
      <c r="E8" s="270"/>
      <c r="F8" s="270"/>
      <c r="G8" s="270"/>
      <c r="H8" s="270"/>
      <c r="I8" s="271"/>
      <c r="J8" s="237"/>
      <c r="K8" s="237"/>
      <c r="L8" s="237"/>
      <c r="M8" s="237"/>
      <c r="N8" s="237"/>
      <c r="O8" s="237"/>
      <c r="P8" s="238"/>
    </row>
    <row r="9" spans="2:18" ht="18" customHeight="1">
      <c r="B9" s="269"/>
      <c r="C9" s="270"/>
      <c r="D9" s="270"/>
      <c r="E9" s="270"/>
      <c r="F9" s="270"/>
      <c r="G9" s="270"/>
      <c r="H9" s="270"/>
      <c r="I9" s="271"/>
      <c r="J9" s="237" t="s">
        <v>50</v>
      </c>
      <c r="K9" s="237"/>
      <c r="L9" s="237"/>
      <c r="M9" s="237"/>
      <c r="N9" s="237"/>
      <c r="O9" s="237"/>
      <c r="P9" s="238"/>
    </row>
    <row r="10" spans="2:18" ht="18" customHeight="1">
      <c r="B10" s="269"/>
      <c r="C10" s="270"/>
      <c r="D10" s="270"/>
      <c r="E10" s="270"/>
      <c r="F10" s="270"/>
      <c r="G10" s="270"/>
      <c r="H10" s="270"/>
      <c r="I10" s="271"/>
      <c r="J10" s="237"/>
      <c r="K10" s="237"/>
      <c r="L10" s="237"/>
      <c r="M10" s="237"/>
      <c r="N10" s="237"/>
      <c r="O10" s="237"/>
      <c r="P10" s="238"/>
    </row>
    <row r="11" spans="2:18" ht="18" customHeight="1">
      <c r="B11" s="269"/>
      <c r="C11" s="270"/>
      <c r="D11" s="270"/>
      <c r="E11" s="270"/>
      <c r="F11" s="270"/>
      <c r="G11" s="270"/>
      <c r="H11" s="270"/>
      <c r="I11" s="271"/>
      <c r="J11" s="237" t="s">
        <v>51</v>
      </c>
      <c r="K11" s="237"/>
      <c r="L11" s="237"/>
      <c r="M11" s="237"/>
      <c r="N11" s="237"/>
      <c r="O11" s="237"/>
      <c r="P11" s="238"/>
      <c r="R11" s="88"/>
    </row>
    <row r="12" spans="2:18" ht="18" customHeight="1">
      <c r="B12" s="269"/>
      <c r="C12" s="270"/>
      <c r="D12" s="270"/>
      <c r="E12" s="270"/>
      <c r="F12" s="270"/>
      <c r="G12" s="270"/>
      <c r="H12" s="270"/>
      <c r="I12" s="271"/>
      <c r="J12" s="237"/>
      <c r="K12" s="237"/>
      <c r="L12" s="237"/>
      <c r="M12" s="237"/>
      <c r="N12" s="237"/>
      <c r="O12" s="237"/>
      <c r="P12" s="238"/>
    </row>
    <row r="13" spans="2:18" ht="18" customHeight="1">
      <c r="B13" s="269"/>
      <c r="C13" s="270"/>
      <c r="D13" s="270"/>
      <c r="E13" s="270"/>
      <c r="F13" s="270"/>
      <c r="G13" s="270"/>
      <c r="H13" s="270"/>
      <c r="I13" s="271"/>
      <c r="J13" s="237" t="s">
        <v>52</v>
      </c>
      <c r="K13" s="237"/>
      <c r="L13" s="237"/>
      <c r="M13" s="237"/>
      <c r="N13" s="237"/>
      <c r="O13" s="237"/>
      <c r="P13" s="238"/>
    </row>
    <row r="14" spans="2:18" ht="18" customHeight="1">
      <c r="B14" s="269"/>
      <c r="C14" s="270"/>
      <c r="D14" s="270"/>
      <c r="E14" s="270"/>
      <c r="F14" s="270"/>
      <c r="G14" s="270"/>
      <c r="H14" s="270"/>
      <c r="I14" s="271"/>
      <c r="J14" s="237"/>
      <c r="K14" s="237"/>
      <c r="L14" s="237"/>
      <c r="M14" s="237"/>
      <c r="N14" s="237"/>
      <c r="O14" s="237"/>
      <c r="P14" s="238"/>
    </row>
    <row r="15" spans="2:18" ht="18" customHeight="1">
      <c r="B15" s="269"/>
      <c r="C15" s="270"/>
      <c r="D15" s="270"/>
      <c r="E15" s="270"/>
      <c r="F15" s="270"/>
      <c r="G15" s="270"/>
      <c r="H15" s="270"/>
      <c r="I15" s="271"/>
      <c r="J15" s="237" t="s">
        <v>53</v>
      </c>
      <c r="K15" s="237"/>
      <c r="L15" s="237"/>
      <c r="M15" s="237"/>
      <c r="N15" s="237"/>
      <c r="O15" s="237"/>
      <c r="P15" s="238"/>
    </row>
    <row r="16" spans="2:18" ht="18" customHeight="1">
      <c r="B16" s="269"/>
      <c r="C16" s="270"/>
      <c r="D16" s="270"/>
      <c r="E16" s="270"/>
      <c r="F16" s="270"/>
      <c r="G16" s="270"/>
      <c r="H16" s="270"/>
      <c r="I16" s="271"/>
      <c r="J16" s="237" t="s">
        <v>54</v>
      </c>
      <c r="K16" s="237"/>
      <c r="L16" s="237"/>
      <c r="M16" s="237"/>
      <c r="N16" s="237"/>
      <c r="O16" s="237"/>
      <c r="P16" s="238"/>
    </row>
    <row r="17" spans="2:17" ht="18" customHeight="1">
      <c r="B17" s="269"/>
      <c r="C17" s="270"/>
      <c r="D17" s="270"/>
      <c r="E17" s="270"/>
      <c r="F17" s="270"/>
      <c r="G17" s="270"/>
      <c r="H17" s="270"/>
      <c r="I17" s="271"/>
      <c r="J17" s="237"/>
      <c r="K17" s="237"/>
      <c r="L17" s="237"/>
      <c r="M17" s="237"/>
      <c r="N17" s="237"/>
      <c r="O17" s="237"/>
      <c r="P17" s="238"/>
    </row>
    <row r="18" spans="2:17" ht="18" customHeight="1">
      <c r="B18" s="269"/>
      <c r="C18" s="270"/>
      <c r="D18" s="270"/>
      <c r="E18" s="270"/>
      <c r="F18" s="270"/>
      <c r="G18" s="270"/>
      <c r="H18" s="270"/>
      <c r="I18" s="271"/>
      <c r="J18" s="237" t="s">
        <v>55</v>
      </c>
      <c r="K18" s="237"/>
      <c r="L18" s="237"/>
      <c r="M18" s="237"/>
      <c r="N18" s="237"/>
      <c r="O18" s="237"/>
      <c r="P18" s="238"/>
    </row>
    <row r="19" spans="2:17" ht="18" customHeight="1">
      <c r="B19" s="269"/>
      <c r="C19" s="270"/>
      <c r="D19" s="270"/>
      <c r="E19" s="270"/>
      <c r="F19" s="270"/>
      <c r="G19" s="270"/>
      <c r="H19" s="270"/>
      <c r="I19" s="271"/>
      <c r="J19" s="237"/>
      <c r="K19" s="237"/>
      <c r="L19" s="237"/>
      <c r="M19" s="237"/>
      <c r="N19" s="237"/>
      <c r="O19" s="237"/>
      <c r="P19" s="238"/>
    </row>
    <row r="20" spans="2:17" ht="18" customHeight="1">
      <c r="B20" s="269"/>
      <c r="C20" s="270"/>
      <c r="D20" s="270"/>
      <c r="E20" s="270"/>
      <c r="F20" s="270"/>
      <c r="G20" s="270"/>
      <c r="H20" s="270"/>
      <c r="I20" s="271"/>
      <c r="J20" s="237" t="s">
        <v>56</v>
      </c>
      <c r="K20" s="237"/>
      <c r="L20" s="237"/>
      <c r="M20" s="237"/>
      <c r="N20" s="237"/>
      <c r="O20" s="237"/>
      <c r="P20" s="238"/>
    </row>
    <row r="21" spans="2:17" ht="18" customHeight="1">
      <c r="B21" s="269"/>
      <c r="C21" s="270"/>
      <c r="D21" s="270"/>
      <c r="E21" s="270"/>
      <c r="F21" s="270"/>
      <c r="G21" s="270"/>
      <c r="H21" s="270"/>
      <c r="I21" s="271"/>
      <c r="J21" s="237"/>
      <c r="K21" s="237"/>
      <c r="L21" s="237"/>
      <c r="M21" s="237"/>
      <c r="N21" s="237"/>
      <c r="O21" s="237"/>
      <c r="P21" s="238"/>
    </row>
    <row r="22" spans="2:17" ht="18" customHeight="1">
      <c r="B22" s="269"/>
      <c r="C22" s="270"/>
      <c r="D22" s="270"/>
      <c r="E22" s="270"/>
      <c r="F22" s="270"/>
      <c r="G22" s="270"/>
      <c r="H22" s="270"/>
      <c r="I22" s="271"/>
      <c r="J22" s="239"/>
      <c r="K22" s="239"/>
      <c r="L22" s="239"/>
      <c r="M22" s="239"/>
      <c r="N22" s="239"/>
      <c r="O22" s="239"/>
      <c r="P22" s="240"/>
    </row>
    <row r="23" spans="2:17" ht="18" customHeight="1">
      <c r="B23" s="269"/>
      <c r="C23" s="270"/>
      <c r="D23" s="270"/>
      <c r="E23" s="270"/>
      <c r="F23" s="270"/>
      <c r="G23" s="270"/>
      <c r="H23" s="270"/>
      <c r="I23" s="271"/>
      <c r="J23" s="259" t="s">
        <v>57</v>
      </c>
      <c r="K23" s="275"/>
      <c r="L23" s="275"/>
      <c r="M23" s="275"/>
      <c r="N23" s="275"/>
      <c r="O23" s="275"/>
      <c r="P23" s="276"/>
      <c r="Q23" s="89"/>
    </row>
    <row r="24" spans="2:17" ht="10.5" customHeight="1">
      <c r="B24" s="269"/>
      <c r="C24" s="270"/>
      <c r="D24" s="270"/>
      <c r="E24" s="270"/>
      <c r="F24" s="270"/>
      <c r="G24" s="270"/>
      <c r="H24" s="270"/>
      <c r="I24" s="271"/>
      <c r="J24" s="277"/>
      <c r="K24" s="277"/>
      <c r="L24" s="277"/>
      <c r="M24" s="277"/>
      <c r="N24" s="277"/>
      <c r="O24" s="277"/>
      <c r="P24" s="278"/>
    </row>
    <row r="25" spans="2:17" ht="18" customHeight="1">
      <c r="B25" s="269"/>
      <c r="C25" s="270"/>
      <c r="D25" s="270"/>
      <c r="E25" s="270"/>
      <c r="F25" s="270"/>
      <c r="G25" s="270"/>
      <c r="H25" s="270"/>
      <c r="I25" s="271"/>
      <c r="J25" s="237" t="s">
        <v>58</v>
      </c>
      <c r="K25" s="237"/>
      <c r="L25" s="237"/>
      <c r="M25" s="237"/>
      <c r="N25" s="237"/>
      <c r="O25" s="237"/>
      <c r="P25" s="238"/>
    </row>
    <row r="26" spans="2:17" ht="18" customHeight="1">
      <c r="B26" s="269"/>
      <c r="C26" s="270"/>
      <c r="D26" s="270"/>
      <c r="E26" s="270"/>
      <c r="F26" s="270"/>
      <c r="G26" s="270"/>
      <c r="H26" s="270"/>
      <c r="I26" s="271"/>
      <c r="J26" s="237" t="s">
        <v>59</v>
      </c>
      <c r="K26" s="237"/>
      <c r="L26" s="237"/>
      <c r="M26" s="237"/>
      <c r="N26" s="237"/>
      <c r="O26" s="237"/>
      <c r="P26" s="238"/>
    </row>
    <row r="27" spans="2:17" ht="18" customHeight="1">
      <c r="B27" s="269"/>
      <c r="C27" s="270"/>
      <c r="D27" s="270"/>
      <c r="E27" s="270"/>
      <c r="F27" s="270"/>
      <c r="G27" s="270"/>
      <c r="H27" s="270"/>
      <c r="I27" s="271"/>
      <c r="J27" s="237" t="s">
        <v>60</v>
      </c>
      <c r="K27" s="237"/>
      <c r="L27" s="237"/>
      <c r="M27" s="237"/>
      <c r="N27" s="237"/>
      <c r="O27" s="237"/>
      <c r="P27" s="238"/>
    </row>
    <row r="28" spans="2:17" ht="18" customHeight="1">
      <c r="B28" s="269"/>
      <c r="C28" s="270"/>
      <c r="D28" s="270"/>
      <c r="E28" s="270"/>
      <c r="F28" s="270"/>
      <c r="G28" s="270"/>
      <c r="H28" s="270"/>
      <c r="I28" s="271"/>
      <c r="J28" s="237" t="s">
        <v>0</v>
      </c>
      <c r="K28" s="237"/>
      <c r="L28" s="237"/>
      <c r="M28" s="237"/>
      <c r="N28" s="237"/>
      <c r="O28" s="237"/>
      <c r="P28" s="238"/>
    </row>
    <row r="29" spans="2:17" ht="18" customHeight="1">
      <c r="B29" s="269"/>
      <c r="C29" s="270"/>
      <c r="D29" s="270"/>
      <c r="E29" s="270"/>
      <c r="F29" s="270"/>
      <c r="G29" s="270"/>
      <c r="H29" s="270"/>
      <c r="I29" s="271"/>
      <c r="J29" s="237"/>
      <c r="K29" s="237"/>
      <c r="L29" s="237"/>
      <c r="M29" s="237"/>
      <c r="N29" s="237"/>
      <c r="O29" s="237"/>
      <c r="P29" s="238"/>
    </row>
    <row r="30" spans="2:17" ht="18" customHeight="1">
      <c r="B30" s="269"/>
      <c r="C30" s="270"/>
      <c r="D30" s="270"/>
      <c r="E30" s="270"/>
      <c r="F30" s="270"/>
      <c r="G30" s="270"/>
      <c r="H30" s="270"/>
      <c r="I30" s="271"/>
      <c r="J30" s="237"/>
      <c r="K30" s="237"/>
      <c r="L30" s="237"/>
      <c r="M30" s="237"/>
      <c r="N30" s="237"/>
      <c r="O30" s="237"/>
      <c r="P30" s="238"/>
    </row>
    <row r="31" spans="2:17" ht="18" customHeight="1">
      <c r="B31" s="269"/>
      <c r="C31" s="270"/>
      <c r="D31" s="270"/>
      <c r="E31" s="270"/>
      <c r="F31" s="270"/>
      <c r="G31" s="270"/>
      <c r="H31" s="270"/>
      <c r="I31" s="271"/>
      <c r="J31" s="237"/>
      <c r="K31" s="237"/>
      <c r="L31" s="237"/>
      <c r="M31" s="237"/>
      <c r="N31" s="237"/>
      <c r="O31" s="237"/>
      <c r="P31" s="238"/>
    </row>
    <row r="32" spans="2:17" ht="24.75" customHeight="1">
      <c r="B32" s="272"/>
      <c r="C32" s="273"/>
      <c r="D32" s="273"/>
      <c r="E32" s="273"/>
      <c r="F32" s="273"/>
      <c r="G32" s="273"/>
      <c r="H32" s="273"/>
      <c r="I32" s="274"/>
      <c r="J32" s="241"/>
      <c r="K32" s="242"/>
      <c r="L32" s="242"/>
      <c r="M32" s="242"/>
      <c r="N32" s="242"/>
      <c r="O32" s="242"/>
      <c r="P32" s="243"/>
    </row>
    <row r="33" spans="2:16" ht="22.5" customHeight="1">
      <c r="B33" s="244"/>
      <c r="C33" s="244"/>
      <c r="D33" s="244"/>
      <c r="E33" s="244"/>
      <c r="F33" s="244"/>
      <c r="G33" s="244"/>
      <c r="H33" s="244"/>
      <c r="I33" s="244"/>
      <c r="J33" s="245"/>
      <c r="K33" s="245"/>
      <c r="L33" s="245"/>
      <c r="M33" s="245"/>
      <c r="N33" s="245"/>
      <c r="O33" s="245"/>
      <c r="P33" s="245"/>
    </row>
  </sheetData>
  <mergeCells count="37">
    <mergeCell ref="B2:D4"/>
    <mergeCell ref="E2:L4"/>
    <mergeCell ref="B5:I6"/>
    <mergeCell ref="J5:P6"/>
    <mergeCell ref="B7:I32"/>
    <mergeCell ref="J23:P24"/>
    <mergeCell ref="J29:P29"/>
    <mergeCell ref="J30:P30"/>
    <mergeCell ref="J31:P31"/>
    <mergeCell ref="J32:P32"/>
    <mergeCell ref="B33:P33"/>
    <mergeCell ref="J22:P22"/>
    <mergeCell ref="J25:P25"/>
    <mergeCell ref="J26:P26"/>
    <mergeCell ref="J27:P27"/>
    <mergeCell ref="J28:P28"/>
    <mergeCell ref="J17:P17"/>
    <mergeCell ref="J18:P18"/>
    <mergeCell ref="J19:P19"/>
    <mergeCell ref="J20:P20"/>
    <mergeCell ref="J21:P21"/>
    <mergeCell ref="J12:P12"/>
    <mergeCell ref="J13:P13"/>
    <mergeCell ref="J14:P14"/>
    <mergeCell ref="J15:P15"/>
    <mergeCell ref="J16:P16"/>
    <mergeCell ref="J7:P7"/>
    <mergeCell ref="J8:P8"/>
    <mergeCell ref="J9:P9"/>
    <mergeCell ref="J10:P10"/>
    <mergeCell ref="J11:P11"/>
    <mergeCell ref="M2:N2"/>
    <mergeCell ref="O2:P2"/>
    <mergeCell ref="M3:N3"/>
    <mergeCell ref="O3:P3"/>
    <mergeCell ref="M4:N4"/>
    <mergeCell ref="O4:P4"/>
  </mergeCells>
  <phoneticPr fontId="10" type="noConversion"/>
  <pageMargins left="0" right="9.8958333333333294E-3" top="0" bottom="9.8958333333333294E-3" header="0.31496062992126" footer="0.31496062992126"/>
  <pageSetup paperSize="9" scale="95"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K31"/>
  <sheetViews>
    <sheetView view="pageBreakPreview" topLeftCell="B1" zoomScaleNormal="85" workbookViewId="0">
      <selection activeCell="I16" sqref="I16"/>
    </sheetView>
  </sheetViews>
  <sheetFormatPr defaultColWidth="9" defaultRowHeight="12"/>
  <cols>
    <col min="1" max="1" width="1.3984375" style="3" customWidth="1"/>
    <col min="2" max="2" width="4.3984375" style="3" customWidth="1"/>
    <col min="3" max="3" width="10.69921875" style="3" customWidth="1"/>
    <col min="4" max="4" width="15.19921875" style="3" customWidth="1"/>
    <col min="5" max="5" width="6" style="3" customWidth="1"/>
    <col min="6" max="6" width="7" style="3" customWidth="1"/>
    <col min="7" max="7" width="4.5" style="3" customWidth="1"/>
    <col min="8" max="8" width="4.19921875" style="3" customWidth="1"/>
    <col min="9" max="10" width="4.19921875" style="4" customWidth="1"/>
    <col min="11" max="11" width="11" style="3" customWidth="1"/>
    <col min="12" max="12" width="3.69921875" style="3" customWidth="1"/>
    <col min="13" max="13" width="3.3984375" style="3" hidden="1" customWidth="1"/>
    <col min="14" max="14" width="5.5" style="3" customWidth="1"/>
    <col min="15" max="15" width="7.8984375" style="1" customWidth="1"/>
    <col min="16" max="16" width="99" style="3" customWidth="1"/>
    <col min="17" max="17" width="9" style="3" hidden="1" customWidth="1"/>
    <col min="18" max="16384" width="9" style="3"/>
  </cols>
  <sheetData>
    <row r="1" spans="2:245" ht="5.25" customHeight="1"/>
    <row r="2" spans="2:245" ht="30" customHeight="1">
      <c r="B2" s="279"/>
      <c r="C2" s="280"/>
      <c r="D2" s="281" t="str">
        <f>封面!D4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341" t="s">
        <v>0</v>
      </c>
    </row>
    <row r="3" spans="2:245" s="1" customFormat="1" ht="19.5" customHeight="1">
      <c r="B3" s="282" t="s">
        <v>42</v>
      </c>
      <c r="C3" s="283"/>
      <c r="D3" s="284" t="s">
        <v>61</v>
      </c>
      <c r="E3" s="283"/>
      <c r="F3" s="285" t="s">
        <v>62</v>
      </c>
      <c r="G3" s="284"/>
      <c r="H3" s="283" t="s">
        <v>63</v>
      </c>
      <c r="I3" s="283"/>
      <c r="J3" s="283" t="s">
        <v>64</v>
      </c>
      <c r="K3" s="283"/>
      <c r="L3" s="283"/>
      <c r="M3" s="283"/>
      <c r="N3" s="283" t="s">
        <v>65</v>
      </c>
      <c r="O3" s="283"/>
      <c r="P3" s="342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</row>
    <row r="4" spans="2:245" s="1" customFormat="1" ht="28.5" customHeight="1">
      <c r="B4" s="286" t="str">
        <f>工序流程图!O2</f>
        <v>HKZN-WI-03-334</v>
      </c>
      <c r="C4" s="287"/>
      <c r="D4" s="288" t="s">
        <v>66</v>
      </c>
      <c r="E4" s="289"/>
      <c r="F4" s="290" t="s">
        <v>67</v>
      </c>
      <c r="G4" s="288"/>
      <c r="H4" s="291" t="s">
        <v>68</v>
      </c>
      <c r="I4" s="289"/>
      <c r="J4" s="292" t="s">
        <v>69</v>
      </c>
      <c r="K4" s="293"/>
      <c r="L4" s="293"/>
      <c r="M4" s="294"/>
      <c r="N4" s="289" t="s">
        <v>70</v>
      </c>
      <c r="O4" s="289"/>
      <c r="P4" s="342"/>
    </row>
    <row r="5" spans="2:245" s="1" customFormat="1" ht="24" customHeight="1">
      <c r="B5" s="5" t="s">
        <v>71</v>
      </c>
      <c r="C5" s="6" t="s">
        <v>72</v>
      </c>
      <c r="D5" s="6" t="s">
        <v>73</v>
      </c>
      <c r="E5" s="6" t="s">
        <v>74</v>
      </c>
      <c r="F5" s="6" t="s">
        <v>75</v>
      </c>
      <c r="G5" s="6" t="s">
        <v>71</v>
      </c>
      <c r="H5" s="285" t="s">
        <v>72</v>
      </c>
      <c r="I5" s="295"/>
      <c r="J5" s="284"/>
      <c r="K5" s="283" t="s">
        <v>73</v>
      </c>
      <c r="L5" s="283"/>
      <c r="M5" s="283"/>
      <c r="N5" s="6" t="s">
        <v>74</v>
      </c>
      <c r="O5" s="6" t="s">
        <v>75</v>
      </c>
      <c r="P5" s="342"/>
    </row>
    <row r="6" spans="2:245" s="1" customFormat="1" ht="17.25" customHeight="1">
      <c r="B6" s="84">
        <v>1</v>
      </c>
      <c r="C6" s="85" t="s">
        <v>76</v>
      </c>
      <c r="D6" s="73"/>
      <c r="E6" s="73">
        <v>1</v>
      </c>
      <c r="F6" s="8"/>
      <c r="G6" s="8">
        <v>18</v>
      </c>
      <c r="H6" s="296" t="s">
        <v>77</v>
      </c>
      <c r="I6" s="297"/>
      <c r="J6" s="298"/>
      <c r="K6" s="296" t="s">
        <v>78</v>
      </c>
      <c r="L6" s="297"/>
      <c r="M6" s="73" t="s">
        <v>78</v>
      </c>
      <c r="N6" s="8">
        <v>3</v>
      </c>
      <c r="O6" s="339"/>
      <c r="P6" s="342"/>
    </row>
    <row r="7" spans="2:245" s="1" customFormat="1" ht="25.5" customHeight="1">
      <c r="B7" s="84">
        <v>2</v>
      </c>
      <c r="C7" s="74" t="s">
        <v>79</v>
      </c>
      <c r="D7" s="74" t="s">
        <v>80</v>
      </c>
      <c r="E7" s="74">
        <v>1</v>
      </c>
      <c r="F7" s="30"/>
      <c r="G7" s="8">
        <v>19</v>
      </c>
      <c r="H7" s="296" t="s">
        <v>81</v>
      </c>
      <c r="I7" s="297"/>
      <c r="J7" s="298"/>
      <c r="K7" s="296" t="s">
        <v>82</v>
      </c>
      <c r="L7" s="297"/>
      <c r="M7" s="73" t="s">
        <v>82</v>
      </c>
      <c r="N7" s="8">
        <v>3</v>
      </c>
      <c r="O7" s="340"/>
      <c r="P7" s="342"/>
    </row>
    <row r="8" spans="2:245" s="1" customFormat="1" ht="33" customHeight="1">
      <c r="B8" s="84">
        <v>3</v>
      </c>
      <c r="C8" s="74" t="s">
        <v>83</v>
      </c>
      <c r="D8" s="74" t="s">
        <v>84</v>
      </c>
      <c r="E8" s="74">
        <v>1</v>
      </c>
      <c r="F8" s="30"/>
      <c r="G8" s="8">
        <v>20</v>
      </c>
      <c r="H8" s="296" t="s">
        <v>85</v>
      </c>
      <c r="I8" s="297"/>
      <c r="J8" s="298"/>
      <c r="K8" s="296" t="s">
        <v>86</v>
      </c>
      <c r="L8" s="297"/>
      <c r="M8" s="73" t="s">
        <v>86</v>
      </c>
      <c r="N8" s="8">
        <v>3</v>
      </c>
      <c r="O8" s="315"/>
      <c r="P8" s="342"/>
    </row>
    <row r="9" spans="2:245" s="1" customFormat="1" ht="24" customHeight="1">
      <c r="B9" s="84">
        <v>4</v>
      </c>
      <c r="C9" s="11" t="s">
        <v>87</v>
      </c>
      <c r="D9" s="12" t="s">
        <v>88</v>
      </c>
      <c r="E9" s="13">
        <v>2</v>
      </c>
      <c r="F9" s="30" t="s">
        <v>89</v>
      </c>
      <c r="G9" s="8">
        <v>21</v>
      </c>
      <c r="H9" s="296"/>
      <c r="I9" s="297"/>
      <c r="J9" s="298"/>
      <c r="K9" s="296"/>
      <c r="L9" s="297"/>
      <c r="M9" s="73"/>
      <c r="N9" s="16"/>
      <c r="O9" s="86"/>
      <c r="P9" s="342"/>
    </row>
    <row r="10" spans="2:245" s="1" customFormat="1" ht="33" customHeight="1">
      <c r="B10" s="84">
        <v>5</v>
      </c>
      <c r="C10" s="11" t="s">
        <v>90</v>
      </c>
      <c r="D10" s="12" t="s">
        <v>91</v>
      </c>
      <c r="E10" s="13">
        <v>1</v>
      </c>
      <c r="F10" s="30" t="s">
        <v>92</v>
      </c>
      <c r="G10" s="8">
        <v>22</v>
      </c>
      <c r="H10" s="296"/>
      <c r="I10" s="297"/>
      <c r="J10" s="298"/>
      <c r="K10" s="296"/>
      <c r="L10" s="297"/>
      <c r="M10" s="73"/>
      <c r="N10" s="16"/>
      <c r="O10" s="339"/>
      <c r="P10" s="342"/>
    </row>
    <row r="11" spans="2:245" s="1" customFormat="1" ht="27.75" customHeight="1">
      <c r="B11" s="84">
        <v>6</v>
      </c>
      <c r="C11" s="11" t="s">
        <v>93</v>
      </c>
      <c r="D11" s="12" t="s">
        <v>94</v>
      </c>
      <c r="E11" s="13">
        <v>1</v>
      </c>
      <c r="F11" s="8" t="s">
        <v>95</v>
      </c>
      <c r="G11" s="8">
        <v>23</v>
      </c>
      <c r="H11" s="296"/>
      <c r="I11" s="297"/>
      <c r="J11" s="298"/>
      <c r="K11" s="296"/>
      <c r="L11" s="297"/>
      <c r="M11" s="73"/>
      <c r="N11" s="16"/>
      <c r="O11" s="340"/>
      <c r="P11" s="342"/>
    </row>
    <row r="12" spans="2:245" s="1" customFormat="1" ht="25.5" customHeight="1">
      <c r="B12" s="84">
        <v>7</v>
      </c>
      <c r="C12" s="65" t="s">
        <v>96</v>
      </c>
      <c r="D12" s="65" t="s">
        <v>97</v>
      </c>
      <c r="E12" s="13">
        <v>2</v>
      </c>
      <c r="F12" s="8"/>
      <c r="G12" s="8">
        <v>24</v>
      </c>
      <c r="H12" s="296"/>
      <c r="I12" s="297"/>
      <c r="J12" s="298"/>
      <c r="K12" s="296"/>
      <c r="L12" s="297"/>
      <c r="M12" s="73"/>
      <c r="N12" s="16"/>
      <c r="O12" s="340"/>
      <c r="P12" s="342"/>
    </row>
    <row r="13" spans="2:245" s="1" customFormat="1" ht="29.25" customHeight="1">
      <c r="B13" s="84">
        <v>8</v>
      </c>
      <c r="C13" s="65" t="s">
        <v>98</v>
      </c>
      <c r="D13" s="65" t="s">
        <v>99</v>
      </c>
      <c r="E13" s="13">
        <v>1</v>
      </c>
      <c r="F13" s="8"/>
      <c r="G13" s="8">
        <v>25</v>
      </c>
      <c r="H13" s="296"/>
      <c r="I13" s="297"/>
      <c r="J13" s="298"/>
      <c r="K13" s="296"/>
      <c r="L13" s="297"/>
      <c r="M13" s="73"/>
      <c r="N13" s="16"/>
      <c r="O13" s="340"/>
      <c r="P13" s="342"/>
    </row>
    <row r="14" spans="2:245" s="1" customFormat="1" ht="20.25" customHeight="1">
      <c r="B14" s="84">
        <v>9</v>
      </c>
      <c r="C14" s="76" t="s">
        <v>100</v>
      </c>
      <c r="D14" s="8" t="s">
        <v>101</v>
      </c>
      <c r="E14" s="8" t="s">
        <v>102</v>
      </c>
      <c r="F14" s="16"/>
      <c r="G14" s="8">
        <v>26</v>
      </c>
      <c r="H14" s="299"/>
      <c r="I14" s="293"/>
      <c r="J14" s="294"/>
      <c r="K14" s="300"/>
      <c r="L14" s="301"/>
      <c r="M14" s="288"/>
      <c r="N14" s="16"/>
      <c r="O14" s="315"/>
      <c r="P14" s="342"/>
    </row>
    <row r="15" spans="2:245" s="1" customFormat="1" ht="20.25" customHeight="1">
      <c r="B15" s="84">
        <v>10</v>
      </c>
      <c r="C15" s="76" t="s">
        <v>100</v>
      </c>
      <c r="D15" s="8" t="s">
        <v>101</v>
      </c>
      <c r="E15" s="8" t="s">
        <v>103</v>
      </c>
      <c r="F15" s="8"/>
      <c r="G15" s="8">
        <v>27</v>
      </c>
      <c r="H15" s="70" t="s">
        <v>104</v>
      </c>
      <c r="I15" s="71"/>
      <c r="J15" s="72"/>
      <c r="K15" s="70" t="s">
        <v>105</v>
      </c>
      <c r="L15" s="71"/>
      <c r="M15" s="73"/>
      <c r="N15" s="8">
        <v>6</v>
      </c>
      <c r="O15" s="8"/>
      <c r="P15" s="342"/>
    </row>
    <row r="16" spans="2:245" s="1" customFormat="1" ht="17.25" customHeight="1">
      <c r="B16" s="84">
        <v>11</v>
      </c>
      <c r="C16" s="76" t="s">
        <v>100</v>
      </c>
      <c r="D16" s="8" t="s">
        <v>101</v>
      </c>
      <c r="E16" s="8" t="s">
        <v>106</v>
      </c>
      <c r="F16" s="8"/>
      <c r="G16" s="8">
        <v>28</v>
      </c>
      <c r="H16" s="70" t="s">
        <v>104</v>
      </c>
      <c r="I16" s="71"/>
      <c r="J16" s="72"/>
      <c r="K16" s="70" t="s">
        <v>107</v>
      </c>
      <c r="L16" s="71"/>
      <c r="M16" s="73"/>
      <c r="N16" s="8">
        <v>28</v>
      </c>
      <c r="O16" s="8"/>
      <c r="P16" s="342"/>
    </row>
    <row r="17" spans="2:16" s="1" customFormat="1" ht="17.25" customHeight="1">
      <c r="B17" s="84">
        <v>12</v>
      </c>
      <c r="C17" s="76" t="s">
        <v>100</v>
      </c>
      <c r="D17" s="8" t="s">
        <v>101</v>
      </c>
      <c r="E17" s="8" t="s">
        <v>108</v>
      </c>
      <c r="F17" s="8"/>
      <c r="G17" s="8">
        <v>29</v>
      </c>
      <c r="H17" s="70" t="s">
        <v>104</v>
      </c>
      <c r="I17" s="71"/>
      <c r="J17" s="72"/>
      <c r="K17" s="70" t="s">
        <v>109</v>
      </c>
      <c r="L17" s="71"/>
      <c r="M17" s="73"/>
      <c r="N17" s="8">
        <v>8</v>
      </c>
      <c r="O17" s="8"/>
      <c r="P17" s="342"/>
    </row>
    <row r="18" spans="2:16" s="1" customFormat="1" ht="17.25" customHeight="1">
      <c r="B18" s="84">
        <v>13</v>
      </c>
      <c r="C18" s="76" t="s">
        <v>110</v>
      </c>
      <c r="D18" s="73" t="s">
        <v>111</v>
      </c>
      <c r="E18" s="8" t="s">
        <v>112</v>
      </c>
      <c r="F18" s="8"/>
      <c r="G18" s="8">
        <v>30</v>
      </c>
      <c r="H18" s="70" t="s">
        <v>104</v>
      </c>
      <c r="I18" s="71"/>
      <c r="J18" s="72"/>
      <c r="K18" s="70" t="s">
        <v>107</v>
      </c>
      <c r="L18" s="71"/>
      <c r="M18" s="73"/>
      <c r="N18" s="8">
        <v>20</v>
      </c>
      <c r="O18" s="8"/>
      <c r="P18" s="342"/>
    </row>
    <row r="19" spans="2:16" s="1" customFormat="1" ht="17.25" customHeight="1">
      <c r="B19" s="84">
        <v>14</v>
      </c>
      <c r="C19" s="84"/>
      <c r="D19" s="76"/>
      <c r="E19" s="8"/>
      <c r="F19" s="8"/>
      <c r="G19" s="8">
        <v>31</v>
      </c>
      <c r="H19" s="70"/>
      <c r="I19" s="71"/>
      <c r="J19" s="72"/>
      <c r="K19" s="70"/>
      <c r="L19" s="71"/>
      <c r="M19" s="73"/>
      <c r="N19" s="8"/>
      <c r="O19" s="8"/>
      <c r="P19" s="342"/>
    </row>
    <row r="20" spans="2:16" s="1" customFormat="1" ht="17.25" customHeight="1">
      <c r="B20" s="84">
        <v>15</v>
      </c>
      <c r="C20" s="84"/>
      <c r="D20" s="76"/>
      <c r="E20" s="8"/>
      <c r="F20" s="8"/>
      <c r="G20" s="8">
        <v>32</v>
      </c>
      <c r="H20" s="70"/>
      <c r="I20" s="71"/>
      <c r="J20" s="72"/>
      <c r="K20" s="70"/>
      <c r="L20" s="71"/>
      <c r="M20" s="73"/>
      <c r="N20" s="8"/>
      <c r="O20" s="8"/>
      <c r="P20" s="342"/>
    </row>
    <row r="21" spans="2:16" s="1" customFormat="1" ht="17.25" customHeight="1">
      <c r="B21" s="84">
        <v>16</v>
      </c>
      <c r="C21" s="76"/>
      <c r="D21" s="73"/>
      <c r="E21" s="8"/>
      <c r="F21" s="8"/>
      <c r="G21" s="8">
        <v>33</v>
      </c>
      <c r="H21" s="70"/>
      <c r="I21" s="71"/>
      <c r="J21" s="72"/>
      <c r="K21" s="70"/>
      <c r="L21" s="71"/>
      <c r="M21" s="73"/>
      <c r="N21" s="8"/>
      <c r="O21" s="8"/>
      <c r="P21" s="342"/>
    </row>
    <row r="22" spans="2:16" s="1" customFormat="1" ht="17.25" customHeight="1">
      <c r="B22" s="84">
        <v>17</v>
      </c>
      <c r="C22" s="76"/>
      <c r="D22" s="73"/>
      <c r="E22" s="8"/>
      <c r="F22" s="8"/>
      <c r="G22" s="8">
        <v>34</v>
      </c>
      <c r="H22" s="70"/>
      <c r="I22" s="71"/>
      <c r="J22" s="72"/>
      <c r="K22" s="70"/>
      <c r="L22" s="71"/>
      <c r="M22" s="73"/>
      <c r="N22" s="8"/>
      <c r="O22" s="8"/>
      <c r="P22" s="342"/>
    </row>
    <row r="23" spans="2:16" ht="19.5" customHeight="1">
      <c r="B23" s="282" t="s">
        <v>113</v>
      </c>
      <c r="C23" s="283"/>
      <c r="D23" s="285" t="s">
        <v>114</v>
      </c>
      <c r="E23" s="295"/>
      <c r="F23" s="295"/>
      <c r="G23" s="295"/>
      <c r="H23" s="284"/>
      <c r="I23" s="302" t="s">
        <v>115</v>
      </c>
      <c r="J23" s="303"/>
      <c r="K23" s="283" t="s">
        <v>116</v>
      </c>
      <c r="L23" s="283"/>
      <c r="M23" s="283"/>
      <c r="N23" s="285" t="s">
        <v>117</v>
      </c>
      <c r="O23" s="284"/>
      <c r="P23" s="342"/>
    </row>
    <row r="24" spans="2:16" s="1" customFormat="1" ht="22.5" customHeight="1">
      <c r="B24" s="304" t="s">
        <v>118</v>
      </c>
      <c r="C24" s="305"/>
      <c r="D24" s="306" t="s">
        <v>119</v>
      </c>
      <c r="E24" s="307"/>
      <c r="F24" s="307"/>
      <c r="G24" s="307"/>
      <c r="H24" s="308"/>
      <c r="I24" s="309" t="s">
        <v>120</v>
      </c>
      <c r="J24" s="310"/>
      <c r="K24" s="311" t="s">
        <v>121</v>
      </c>
      <c r="L24" s="312"/>
      <c r="M24" s="313"/>
      <c r="N24" s="314" t="s">
        <v>122</v>
      </c>
      <c r="O24" s="315"/>
      <c r="P24" s="342"/>
    </row>
    <row r="25" spans="2:16" s="2" customFormat="1" ht="36.75" customHeight="1">
      <c r="B25" s="316" t="s">
        <v>123</v>
      </c>
      <c r="C25" s="317"/>
      <c r="D25" s="318" t="s">
        <v>124</v>
      </c>
      <c r="E25" s="318"/>
      <c r="F25" s="318"/>
      <c r="G25" s="318"/>
      <c r="H25" s="318"/>
      <c r="I25" s="291" t="s">
        <v>120</v>
      </c>
      <c r="J25" s="291"/>
      <c r="K25" s="319" t="s">
        <v>125</v>
      </c>
      <c r="L25" s="319"/>
      <c r="M25" s="319"/>
      <c r="N25" s="291" t="s">
        <v>126</v>
      </c>
      <c r="O25" s="291"/>
      <c r="P25" s="342"/>
    </row>
    <row r="26" spans="2:16" s="1" customFormat="1" ht="31.5" customHeight="1">
      <c r="B26" s="316" t="s">
        <v>127</v>
      </c>
      <c r="C26" s="317"/>
      <c r="D26" s="318" t="s">
        <v>128</v>
      </c>
      <c r="E26" s="318"/>
      <c r="F26" s="318"/>
      <c r="G26" s="318"/>
      <c r="H26" s="318"/>
      <c r="I26" s="291" t="s">
        <v>120</v>
      </c>
      <c r="J26" s="291"/>
      <c r="K26" s="319" t="s">
        <v>125</v>
      </c>
      <c r="L26" s="319"/>
      <c r="M26" s="319"/>
      <c r="N26" s="291" t="s">
        <v>126</v>
      </c>
      <c r="O26" s="291"/>
      <c r="P26" s="342"/>
    </row>
    <row r="27" spans="2:16" s="1" customFormat="1" ht="51" customHeight="1">
      <c r="B27" s="320" t="s">
        <v>129</v>
      </c>
      <c r="C27" s="321"/>
      <c r="D27" s="292" t="s">
        <v>130</v>
      </c>
      <c r="E27" s="322"/>
      <c r="F27" s="322"/>
      <c r="G27" s="322"/>
      <c r="H27" s="321"/>
      <c r="I27" s="290" t="s">
        <v>131</v>
      </c>
      <c r="J27" s="323"/>
      <c r="K27" s="311" t="s">
        <v>132</v>
      </c>
      <c r="L27" s="324"/>
      <c r="M27" s="325"/>
      <c r="N27" s="290" t="s">
        <v>133</v>
      </c>
      <c r="O27" s="323"/>
      <c r="P27" s="342"/>
    </row>
    <row r="28" spans="2:16" s="1" customFormat="1" ht="71.25" customHeight="1">
      <c r="B28" s="320" t="s">
        <v>134</v>
      </c>
      <c r="C28" s="321"/>
      <c r="D28" s="292" t="s">
        <v>135</v>
      </c>
      <c r="E28" s="322"/>
      <c r="F28" s="322"/>
      <c r="G28" s="322"/>
      <c r="H28" s="321"/>
      <c r="I28" s="290" t="s">
        <v>136</v>
      </c>
      <c r="J28" s="323"/>
      <c r="K28" s="311" t="s">
        <v>137</v>
      </c>
      <c r="L28" s="324"/>
      <c r="M28" s="325"/>
      <c r="N28" s="290" t="s">
        <v>138</v>
      </c>
      <c r="O28" s="323"/>
      <c r="P28" s="342"/>
    </row>
    <row r="29" spans="2:16" s="1" customFormat="1" ht="25.5" customHeight="1">
      <c r="B29" s="320" t="s">
        <v>139</v>
      </c>
      <c r="C29" s="321"/>
      <c r="D29" s="292" t="s">
        <v>140</v>
      </c>
      <c r="E29" s="322"/>
      <c r="F29" s="322"/>
      <c r="G29" s="322"/>
      <c r="H29" s="321"/>
      <c r="I29" s="291"/>
      <c r="J29" s="291"/>
      <c r="K29" s="319"/>
      <c r="L29" s="319"/>
      <c r="M29" s="319"/>
      <c r="N29" s="291"/>
      <c r="O29" s="291"/>
      <c r="P29" s="342"/>
    </row>
    <row r="30" spans="2:16" s="1" customFormat="1" ht="23.25" customHeight="1">
      <c r="B30" s="326" t="s">
        <v>141</v>
      </c>
      <c r="C30" s="327"/>
      <c r="D30" s="328" t="s">
        <v>142</v>
      </c>
      <c r="E30" s="329"/>
      <c r="F30" s="287"/>
      <c r="G30" s="330" t="s">
        <v>143</v>
      </c>
      <c r="H30" s="331"/>
      <c r="I30" s="332"/>
      <c r="J30" s="21" t="s">
        <v>144</v>
      </c>
      <c r="K30" s="333" t="s">
        <v>145</v>
      </c>
      <c r="L30" s="333"/>
      <c r="M30" s="327" t="s">
        <v>146</v>
      </c>
      <c r="N30" s="327"/>
      <c r="O30" s="14" t="s">
        <v>147</v>
      </c>
      <c r="P30" s="342"/>
    </row>
    <row r="31" spans="2:16" ht="16.5" customHeight="1">
      <c r="B31" s="334" t="s">
        <v>148</v>
      </c>
      <c r="C31" s="335"/>
      <c r="D31" s="336" t="s">
        <v>149</v>
      </c>
      <c r="E31" s="337"/>
      <c r="F31" s="338"/>
      <c r="G31" s="336" t="s">
        <v>149</v>
      </c>
      <c r="H31" s="337"/>
      <c r="I31" s="338"/>
      <c r="J31" s="22" t="s">
        <v>39</v>
      </c>
      <c r="K31" s="335"/>
      <c r="L31" s="335"/>
      <c r="M31" s="335"/>
      <c r="N31" s="335"/>
      <c r="O31" s="19"/>
      <c r="P31" s="343"/>
    </row>
  </sheetData>
  <mergeCells count="82">
    <mergeCell ref="O10:O14"/>
    <mergeCell ref="P2:P31"/>
    <mergeCell ref="B31:C31"/>
    <mergeCell ref="D31:F31"/>
    <mergeCell ref="G31:I31"/>
    <mergeCell ref="K31:L31"/>
    <mergeCell ref="M31:N31"/>
    <mergeCell ref="B30:C30"/>
    <mergeCell ref="D30:F30"/>
    <mergeCell ref="G30:I30"/>
    <mergeCell ref="K30:L30"/>
    <mergeCell ref="M30:N30"/>
    <mergeCell ref="B29:C29"/>
    <mergeCell ref="D29:H29"/>
    <mergeCell ref="I29:J29"/>
    <mergeCell ref="K29:M29"/>
    <mergeCell ref="N29:O29"/>
    <mergeCell ref="B28:C28"/>
    <mergeCell ref="D28:H28"/>
    <mergeCell ref="I28:J28"/>
    <mergeCell ref="K28:M28"/>
    <mergeCell ref="N28:O28"/>
    <mergeCell ref="B27:C27"/>
    <mergeCell ref="D27:H27"/>
    <mergeCell ref="I27:J27"/>
    <mergeCell ref="K27:M27"/>
    <mergeCell ref="N27:O27"/>
    <mergeCell ref="B26:C26"/>
    <mergeCell ref="D26:H26"/>
    <mergeCell ref="I26:J26"/>
    <mergeCell ref="K26:M26"/>
    <mergeCell ref="N26:O26"/>
    <mergeCell ref="B25:C25"/>
    <mergeCell ref="D25:H25"/>
    <mergeCell ref="I25:J25"/>
    <mergeCell ref="K25:M25"/>
    <mergeCell ref="N25:O25"/>
    <mergeCell ref="N23:O23"/>
    <mergeCell ref="B24:C24"/>
    <mergeCell ref="D24:H24"/>
    <mergeCell ref="I24:J24"/>
    <mergeCell ref="K24:M24"/>
    <mergeCell ref="N24:O24"/>
    <mergeCell ref="H13:J13"/>
    <mergeCell ref="K13:L13"/>
    <mergeCell ref="H14:J14"/>
    <mergeCell ref="K14:M14"/>
    <mergeCell ref="B23:C23"/>
    <mergeCell ref="D23:H23"/>
    <mergeCell ref="I23:J23"/>
    <mergeCell ref="K23:M23"/>
    <mergeCell ref="H10:J10"/>
    <mergeCell ref="K10:L10"/>
    <mergeCell ref="H11:J11"/>
    <mergeCell ref="K11:L11"/>
    <mergeCell ref="H12:J12"/>
    <mergeCell ref="K12:L12"/>
    <mergeCell ref="H7:J7"/>
    <mergeCell ref="K7:L7"/>
    <mergeCell ref="H8:J8"/>
    <mergeCell ref="K8:L8"/>
    <mergeCell ref="H9:J9"/>
    <mergeCell ref="K9:L9"/>
    <mergeCell ref="N4:O4"/>
    <mergeCell ref="H5:J5"/>
    <mergeCell ref="K5:M5"/>
    <mergeCell ref="H6:J6"/>
    <mergeCell ref="K6:L6"/>
    <mergeCell ref="O6:O8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conditionalFormatting sqref="D9:D11">
    <cfRule type="duplicateValues" dxfId="327" priority="1"/>
  </conditionalFormatting>
  <printOptions horizontalCentered="1" verticalCentered="1"/>
  <pageMargins left="0" right="0" top="0" bottom="0" header="0.31496062992126" footer="0.31496062992126"/>
  <pageSetup paperSize="9" scale="70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VU24"/>
  <sheetViews>
    <sheetView view="pageBreakPreview" zoomScaleNormal="85" workbookViewId="0">
      <selection activeCell="H13" sqref="H13:J13"/>
    </sheetView>
  </sheetViews>
  <sheetFormatPr defaultColWidth="9" defaultRowHeight="12"/>
  <cols>
    <col min="1" max="1" width="1.3984375" style="3" customWidth="1"/>
    <col min="2" max="2" width="5.19921875" style="3" customWidth="1"/>
    <col min="3" max="3" width="12.69921875" style="1" customWidth="1"/>
    <col min="4" max="4" width="16.3984375" style="1" customWidth="1"/>
    <col min="5" max="5" width="7.09765625" style="3" customWidth="1"/>
    <col min="6" max="6" width="6.59765625" style="3" customWidth="1"/>
    <col min="7" max="7" width="5.8984375" style="3" customWidth="1"/>
    <col min="8" max="8" width="5.09765625" style="3" customWidth="1"/>
    <col min="9" max="9" width="3.69921875" style="4" customWidth="1"/>
    <col min="10" max="10" width="5.59765625" style="4" customWidth="1"/>
    <col min="11" max="11" width="5.59765625" style="3" customWidth="1"/>
    <col min="12" max="12" width="4.3984375" style="3" customWidth="1"/>
    <col min="13" max="13" width="3.3984375" style="3" hidden="1" customWidth="1"/>
    <col min="14" max="14" width="6.59765625" style="3" customWidth="1"/>
    <col min="15" max="15" width="4.5" style="1" customWidth="1"/>
    <col min="16" max="16" width="102.3984375" style="3" customWidth="1"/>
    <col min="17" max="256" width="9" style="3"/>
    <col min="257" max="257" width="1.3984375" style="3" customWidth="1"/>
    <col min="258" max="258" width="5.19921875" style="3" customWidth="1"/>
    <col min="259" max="259" width="12.69921875" style="3" customWidth="1"/>
    <col min="260" max="260" width="16.3984375" style="3" customWidth="1"/>
    <col min="261" max="261" width="7.09765625" style="3" customWidth="1"/>
    <col min="262" max="262" width="6.59765625" style="3" customWidth="1"/>
    <col min="263" max="263" width="5.8984375" style="3" customWidth="1"/>
    <col min="264" max="264" width="5.09765625" style="3" customWidth="1"/>
    <col min="265" max="265" width="3.69921875" style="3" customWidth="1"/>
    <col min="266" max="267" width="5.59765625" style="3" customWidth="1"/>
    <col min="268" max="268" width="4.3984375" style="3" customWidth="1"/>
    <col min="269" max="269" width="9" style="3" hidden="1" customWidth="1"/>
    <col min="270" max="270" width="6.59765625" style="3" customWidth="1"/>
    <col min="271" max="271" width="4.5" style="3" customWidth="1"/>
    <col min="272" max="272" width="102.3984375" style="3" customWidth="1"/>
    <col min="273" max="512" width="9" style="3"/>
    <col min="513" max="513" width="1.3984375" style="3" customWidth="1"/>
    <col min="514" max="514" width="5.19921875" style="3" customWidth="1"/>
    <col min="515" max="515" width="12.69921875" style="3" customWidth="1"/>
    <col min="516" max="516" width="16.3984375" style="3" customWidth="1"/>
    <col min="517" max="517" width="7.09765625" style="3" customWidth="1"/>
    <col min="518" max="518" width="6.59765625" style="3" customWidth="1"/>
    <col min="519" max="519" width="5.8984375" style="3" customWidth="1"/>
    <col min="520" max="520" width="5.09765625" style="3" customWidth="1"/>
    <col min="521" max="521" width="3.69921875" style="3" customWidth="1"/>
    <col min="522" max="523" width="5.59765625" style="3" customWidth="1"/>
    <col min="524" max="524" width="4.3984375" style="3" customWidth="1"/>
    <col min="525" max="525" width="9" style="3" hidden="1" customWidth="1"/>
    <col min="526" max="526" width="6.59765625" style="3" customWidth="1"/>
    <col min="527" max="527" width="4.5" style="3" customWidth="1"/>
    <col min="528" max="528" width="102.3984375" style="3" customWidth="1"/>
    <col min="529" max="768" width="9" style="3"/>
    <col min="769" max="769" width="1.3984375" style="3" customWidth="1"/>
    <col min="770" max="770" width="5.19921875" style="3" customWidth="1"/>
    <col min="771" max="771" width="12.69921875" style="3" customWidth="1"/>
    <col min="772" max="772" width="16.3984375" style="3" customWidth="1"/>
    <col min="773" max="773" width="7.09765625" style="3" customWidth="1"/>
    <col min="774" max="774" width="6.59765625" style="3" customWidth="1"/>
    <col min="775" max="775" width="5.8984375" style="3" customWidth="1"/>
    <col min="776" max="776" width="5.09765625" style="3" customWidth="1"/>
    <col min="777" max="777" width="3.69921875" style="3" customWidth="1"/>
    <col min="778" max="779" width="5.59765625" style="3" customWidth="1"/>
    <col min="780" max="780" width="4.3984375" style="3" customWidth="1"/>
    <col min="781" max="781" width="9" style="3" hidden="1" customWidth="1"/>
    <col min="782" max="782" width="6.59765625" style="3" customWidth="1"/>
    <col min="783" max="783" width="4.5" style="3" customWidth="1"/>
    <col min="784" max="784" width="102.3984375" style="3" customWidth="1"/>
    <col min="785" max="1024" width="9" style="3"/>
    <col min="1025" max="1025" width="1.3984375" style="3" customWidth="1"/>
    <col min="1026" max="1026" width="5.19921875" style="3" customWidth="1"/>
    <col min="1027" max="1027" width="12.69921875" style="3" customWidth="1"/>
    <col min="1028" max="1028" width="16.3984375" style="3" customWidth="1"/>
    <col min="1029" max="1029" width="7.09765625" style="3" customWidth="1"/>
    <col min="1030" max="1030" width="6.59765625" style="3" customWidth="1"/>
    <col min="1031" max="1031" width="5.8984375" style="3" customWidth="1"/>
    <col min="1032" max="1032" width="5.09765625" style="3" customWidth="1"/>
    <col min="1033" max="1033" width="3.69921875" style="3" customWidth="1"/>
    <col min="1034" max="1035" width="5.59765625" style="3" customWidth="1"/>
    <col min="1036" max="1036" width="4.3984375" style="3" customWidth="1"/>
    <col min="1037" max="1037" width="9" style="3" hidden="1" customWidth="1"/>
    <col min="1038" max="1038" width="6.59765625" style="3" customWidth="1"/>
    <col min="1039" max="1039" width="4.5" style="3" customWidth="1"/>
    <col min="1040" max="1040" width="102.3984375" style="3" customWidth="1"/>
    <col min="1041" max="1280" width="9" style="3"/>
    <col min="1281" max="1281" width="1.3984375" style="3" customWidth="1"/>
    <col min="1282" max="1282" width="5.19921875" style="3" customWidth="1"/>
    <col min="1283" max="1283" width="12.69921875" style="3" customWidth="1"/>
    <col min="1284" max="1284" width="16.3984375" style="3" customWidth="1"/>
    <col min="1285" max="1285" width="7.09765625" style="3" customWidth="1"/>
    <col min="1286" max="1286" width="6.59765625" style="3" customWidth="1"/>
    <col min="1287" max="1287" width="5.8984375" style="3" customWidth="1"/>
    <col min="1288" max="1288" width="5.09765625" style="3" customWidth="1"/>
    <col min="1289" max="1289" width="3.69921875" style="3" customWidth="1"/>
    <col min="1290" max="1291" width="5.59765625" style="3" customWidth="1"/>
    <col min="1292" max="1292" width="4.3984375" style="3" customWidth="1"/>
    <col min="1293" max="1293" width="9" style="3" hidden="1" customWidth="1"/>
    <col min="1294" max="1294" width="6.59765625" style="3" customWidth="1"/>
    <col min="1295" max="1295" width="4.5" style="3" customWidth="1"/>
    <col min="1296" max="1296" width="102.3984375" style="3" customWidth="1"/>
    <col min="1297" max="1536" width="9" style="3"/>
    <col min="1537" max="1537" width="1.3984375" style="3" customWidth="1"/>
    <col min="1538" max="1538" width="5.19921875" style="3" customWidth="1"/>
    <col min="1539" max="1539" width="12.69921875" style="3" customWidth="1"/>
    <col min="1540" max="1540" width="16.3984375" style="3" customWidth="1"/>
    <col min="1541" max="1541" width="7.09765625" style="3" customWidth="1"/>
    <col min="1542" max="1542" width="6.59765625" style="3" customWidth="1"/>
    <col min="1543" max="1543" width="5.8984375" style="3" customWidth="1"/>
    <col min="1544" max="1544" width="5.09765625" style="3" customWidth="1"/>
    <col min="1545" max="1545" width="3.69921875" style="3" customWidth="1"/>
    <col min="1546" max="1547" width="5.59765625" style="3" customWidth="1"/>
    <col min="1548" max="1548" width="4.3984375" style="3" customWidth="1"/>
    <col min="1549" max="1549" width="9" style="3" hidden="1" customWidth="1"/>
    <col min="1550" max="1550" width="6.59765625" style="3" customWidth="1"/>
    <col min="1551" max="1551" width="4.5" style="3" customWidth="1"/>
    <col min="1552" max="1552" width="102.3984375" style="3" customWidth="1"/>
    <col min="1553" max="1792" width="9" style="3"/>
    <col min="1793" max="1793" width="1.3984375" style="3" customWidth="1"/>
    <col min="1794" max="1794" width="5.19921875" style="3" customWidth="1"/>
    <col min="1795" max="1795" width="12.69921875" style="3" customWidth="1"/>
    <col min="1796" max="1796" width="16.3984375" style="3" customWidth="1"/>
    <col min="1797" max="1797" width="7.09765625" style="3" customWidth="1"/>
    <col min="1798" max="1798" width="6.59765625" style="3" customWidth="1"/>
    <col min="1799" max="1799" width="5.8984375" style="3" customWidth="1"/>
    <col min="1800" max="1800" width="5.09765625" style="3" customWidth="1"/>
    <col min="1801" max="1801" width="3.69921875" style="3" customWidth="1"/>
    <col min="1802" max="1803" width="5.59765625" style="3" customWidth="1"/>
    <col min="1804" max="1804" width="4.3984375" style="3" customWidth="1"/>
    <col min="1805" max="1805" width="9" style="3" hidden="1" customWidth="1"/>
    <col min="1806" max="1806" width="6.59765625" style="3" customWidth="1"/>
    <col min="1807" max="1807" width="4.5" style="3" customWidth="1"/>
    <col min="1808" max="1808" width="102.3984375" style="3" customWidth="1"/>
    <col min="1809" max="2048" width="9" style="3"/>
    <col min="2049" max="2049" width="1.3984375" style="3" customWidth="1"/>
    <col min="2050" max="2050" width="5.19921875" style="3" customWidth="1"/>
    <col min="2051" max="2051" width="12.69921875" style="3" customWidth="1"/>
    <col min="2052" max="2052" width="16.3984375" style="3" customWidth="1"/>
    <col min="2053" max="2053" width="7.09765625" style="3" customWidth="1"/>
    <col min="2054" max="2054" width="6.59765625" style="3" customWidth="1"/>
    <col min="2055" max="2055" width="5.8984375" style="3" customWidth="1"/>
    <col min="2056" max="2056" width="5.09765625" style="3" customWidth="1"/>
    <col min="2057" max="2057" width="3.69921875" style="3" customWidth="1"/>
    <col min="2058" max="2059" width="5.59765625" style="3" customWidth="1"/>
    <col min="2060" max="2060" width="4.3984375" style="3" customWidth="1"/>
    <col min="2061" max="2061" width="9" style="3" hidden="1" customWidth="1"/>
    <col min="2062" max="2062" width="6.59765625" style="3" customWidth="1"/>
    <col min="2063" max="2063" width="4.5" style="3" customWidth="1"/>
    <col min="2064" max="2064" width="102.3984375" style="3" customWidth="1"/>
    <col min="2065" max="2304" width="9" style="3"/>
    <col min="2305" max="2305" width="1.3984375" style="3" customWidth="1"/>
    <col min="2306" max="2306" width="5.19921875" style="3" customWidth="1"/>
    <col min="2307" max="2307" width="12.69921875" style="3" customWidth="1"/>
    <col min="2308" max="2308" width="16.3984375" style="3" customWidth="1"/>
    <col min="2309" max="2309" width="7.09765625" style="3" customWidth="1"/>
    <col min="2310" max="2310" width="6.59765625" style="3" customWidth="1"/>
    <col min="2311" max="2311" width="5.8984375" style="3" customWidth="1"/>
    <col min="2312" max="2312" width="5.09765625" style="3" customWidth="1"/>
    <col min="2313" max="2313" width="3.69921875" style="3" customWidth="1"/>
    <col min="2314" max="2315" width="5.59765625" style="3" customWidth="1"/>
    <col min="2316" max="2316" width="4.3984375" style="3" customWidth="1"/>
    <col min="2317" max="2317" width="9" style="3" hidden="1" customWidth="1"/>
    <col min="2318" max="2318" width="6.59765625" style="3" customWidth="1"/>
    <col min="2319" max="2319" width="4.5" style="3" customWidth="1"/>
    <col min="2320" max="2320" width="102.3984375" style="3" customWidth="1"/>
    <col min="2321" max="2560" width="9" style="3"/>
    <col min="2561" max="2561" width="1.3984375" style="3" customWidth="1"/>
    <col min="2562" max="2562" width="5.19921875" style="3" customWidth="1"/>
    <col min="2563" max="2563" width="12.69921875" style="3" customWidth="1"/>
    <col min="2564" max="2564" width="16.3984375" style="3" customWidth="1"/>
    <col min="2565" max="2565" width="7.09765625" style="3" customWidth="1"/>
    <col min="2566" max="2566" width="6.59765625" style="3" customWidth="1"/>
    <col min="2567" max="2567" width="5.8984375" style="3" customWidth="1"/>
    <col min="2568" max="2568" width="5.09765625" style="3" customWidth="1"/>
    <col min="2569" max="2569" width="3.69921875" style="3" customWidth="1"/>
    <col min="2570" max="2571" width="5.59765625" style="3" customWidth="1"/>
    <col min="2572" max="2572" width="4.3984375" style="3" customWidth="1"/>
    <col min="2573" max="2573" width="9" style="3" hidden="1" customWidth="1"/>
    <col min="2574" max="2574" width="6.59765625" style="3" customWidth="1"/>
    <col min="2575" max="2575" width="4.5" style="3" customWidth="1"/>
    <col min="2576" max="2576" width="102.3984375" style="3" customWidth="1"/>
    <col min="2577" max="2816" width="9" style="3"/>
    <col min="2817" max="2817" width="1.3984375" style="3" customWidth="1"/>
    <col min="2818" max="2818" width="5.19921875" style="3" customWidth="1"/>
    <col min="2819" max="2819" width="12.69921875" style="3" customWidth="1"/>
    <col min="2820" max="2820" width="16.3984375" style="3" customWidth="1"/>
    <col min="2821" max="2821" width="7.09765625" style="3" customWidth="1"/>
    <col min="2822" max="2822" width="6.59765625" style="3" customWidth="1"/>
    <col min="2823" max="2823" width="5.8984375" style="3" customWidth="1"/>
    <col min="2824" max="2824" width="5.09765625" style="3" customWidth="1"/>
    <col min="2825" max="2825" width="3.69921875" style="3" customWidth="1"/>
    <col min="2826" max="2827" width="5.59765625" style="3" customWidth="1"/>
    <col min="2828" max="2828" width="4.3984375" style="3" customWidth="1"/>
    <col min="2829" max="2829" width="9" style="3" hidden="1" customWidth="1"/>
    <col min="2830" max="2830" width="6.59765625" style="3" customWidth="1"/>
    <col min="2831" max="2831" width="4.5" style="3" customWidth="1"/>
    <col min="2832" max="2832" width="102.3984375" style="3" customWidth="1"/>
    <col min="2833" max="3072" width="9" style="3"/>
    <col min="3073" max="3073" width="1.3984375" style="3" customWidth="1"/>
    <col min="3074" max="3074" width="5.19921875" style="3" customWidth="1"/>
    <col min="3075" max="3075" width="12.69921875" style="3" customWidth="1"/>
    <col min="3076" max="3076" width="16.3984375" style="3" customWidth="1"/>
    <col min="3077" max="3077" width="7.09765625" style="3" customWidth="1"/>
    <col min="3078" max="3078" width="6.59765625" style="3" customWidth="1"/>
    <col min="3079" max="3079" width="5.8984375" style="3" customWidth="1"/>
    <col min="3080" max="3080" width="5.09765625" style="3" customWidth="1"/>
    <col min="3081" max="3081" width="3.69921875" style="3" customWidth="1"/>
    <col min="3082" max="3083" width="5.59765625" style="3" customWidth="1"/>
    <col min="3084" max="3084" width="4.3984375" style="3" customWidth="1"/>
    <col min="3085" max="3085" width="9" style="3" hidden="1" customWidth="1"/>
    <col min="3086" max="3086" width="6.59765625" style="3" customWidth="1"/>
    <col min="3087" max="3087" width="4.5" style="3" customWidth="1"/>
    <col min="3088" max="3088" width="102.3984375" style="3" customWidth="1"/>
    <col min="3089" max="3328" width="9" style="3"/>
    <col min="3329" max="3329" width="1.3984375" style="3" customWidth="1"/>
    <col min="3330" max="3330" width="5.19921875" style="3" customWidth="1"/>
    <col min="3331" max="3331" width="12.69921875" style="3" customWidth="1"/>
    <col min="3332" max="3332" width="16.3984375" style="3" customWidth="1"/>
    <col min="3333" max="3333" width="7.09765625" style="3" customWidth="1"/>
    <col min="3334" max="3334" width="6.59765625" style="3" customWidth="1"/>
    <col min="3335" max="3335" width="5.8984375" style="3" customWidth="1"/>
    <col min="3336" max="3336" width="5.09765625" style="3" customWidth="1"/>
    <col min="3337" max="3337" width="3.69921875" style="3" customWidth="1"/>
    <col min="3338" max="3339" width="5.59765625" style="3" customWidth="1"/>
    <col min="3340" max="3340" width="4.3984375" style="3" customWidth="1"/>
    <col min="3341" max="3341" width="9" style="3" hidden="1" customWidth="1"/>
    <col min="3342" max="3342" width="6.59765625" style="3" customWidth="1"/>
    <col min="3343" max="3343" width="4.5" style="3" customWidth="1"/>
    <col min="3344" max="3344" width="102.3984375" style="3" customWidth="1"/>
    <col min="3345" max="3584" width="9" style="3"/>
    <col min="3585" max="3585" width="1.3984375" style="3" customWidth="1"/>
    <col min="3586" max="3586" width="5.19921875" style="3" customWidth="1"/>
    <col min="3587" max="3587" width="12.69921875" style="3" customWidth="1"/>
    <col min="3588" max="3588" width="16.3984375" style="3" customWidth="1"/>
    <col min="3589" max="3589" width="7.09765625" style="3" customWidth="1"/>
    <col min="3590" max="3590" width="6.59765625" style="3" customWidth="1"/>
    <col min="3591" max="3591" width="5.8984375" style="3" customWidth="1"/>
    <col min="3592" max="3592" width="5.09765625" style="3" customWidth="1"/>
    <col min="3593" max="3593" width="3.69921875" style="3" customWidth="1"/>
    <col min="3594" max="3595" width="5.59765625" style="3" customWidth="1"/>
    <col min="3596" max="3596" width="4.3984375" style="3" customWidth="1"/>
    <col min="3597" max="3597" width="9" style="3" hidden="1" customWidth="1"/>
    <col min="3598" max="3598" width="6.59765625" style="3" customWidth="1"/>
    <col min="3599" max="3599" width="4.5" style="3" customWidth="1"/>
    <col min="3600" max="3600" width="102.3984375" style="3" customWidth="1"/>
    <col min="3601" max="3840" width="9" style="3"/>
    <col min="3841" max="3841" width="1.3984375" style="3" customWidth="1"/>
    <col min="3842" max="3842" width="5.19921875" style="3" customWidth="1"/>
    <col min="3843" max="3843" width="12.69921875" style="3" customWidth="1"/>
    <col min="3844" max="3844" width="16.3984375" style="3" customWidth="1"/>
    <col min="3845" max="3845" width="7.09765625" style="3" customWidth="1"/>
    <col min="3846" max="3846" width="6.59765625" style="3" customWidth="1"/>
    <col min="3847" max="3847" width="5.8984375" style="3" customWidth="1"/>
    <col min="3848" max="3848" width="5.09765625" style="3" customWidth="1"/>
    <col min="3849" max="3849" width="3.69921875" style="3" customWidth="1"/>
    <col min="3850" max="3851" width="5.59765625" style="3" customWidth="1"/>
    <col min="3852" max="3852" width="4.3984375" style="3" customWidth="1"/>
    <col min="3853" max="3853" width="9" style="3" hidden="1" customWidth="1"/>
    <col min="3854" max="3854" width="6.59765625" style="3" customWidth="1"/>
    <col min="3855" max="3855" width="4.5" style="3" customWidth="1"/>
    <col min="3856" max="3856" width="102.3984375" style="3" customWidth="1"/>
    <col min="3857" max="4096" width="9" style="3"/>
    <col min="4097" max="4097" width="1.3984375" style="3" customWidth="1"/>
    <col min="4098" max="4098" width="5.19921875" style="3" customWidth="1"/>
    <col min="4099" max="4099" width="12.69921875" style="3" customWidth="1"/>
    <col min="4100" max="4100" width="16.3984375" style="3" customWidth="1"/>
    <col min="4101" max="4101" width="7.09765625" style="3" customWidth="1"/>
    <col min="4102" max="4102" width="6.59765625" style="3" customWidth="1"/>
    <col min="4103" max="4103" width="5.8984375" style="3" customWidth="1"/>
    <col min="4104" max="4104" width="5.09765625" style="3" customWidth="1"/>
    <col min="4105" max="4105" width="3.69921875" style="3" customWidth="1"/>
    <col min="4106" max="4107" width="5.59765625" style="3" customWidth="1"/>
    <col min="4108" max="4108" width="4.3984375" style="3" customWidth="1"/>
    <col min="4109" max="4109" width="9" style="3" hidden="1" customWidth="1"/>
    <col min="4110" max="4110" width="6.59765625" style="3" customWidth="1"/>
    <col min="4111" max="4111" width="4.5" style="3" customWidth="1"/>
    <col min="4112" max="4112" width="102.3984375" style="3" customWidth="1"/>
    <col min="4113" max="4352" width="9" style="3"/>
    <col min="4353" max="4353" width="1.3984375" style="3" customWidth="1"/>
    <col min="4354" max="4354" width="5.19921875" style="3" customWidth="1"/>
    <col min="4355" max="4355" width="12.69921875" style="3" customWidth="1"/>
    <col min="4356" max="4356" width="16.3984375" style="3" customWidth="1"/>
    <col min="4357" max="4357" width="7.09765625" style="3" customWidth="1"/>
    <col min="4358" max="4358" width="6.59765625" style="3" customWidth="1"/>
    <col min="4359" max="4359" width="5.8984375" style="3" customWidth="1"/>
    <col min="4360" max="4360" width="5.09765625" style="3" customWidth="1"/>
    <col min="4361" max="4361" width="3.69921875" style="3" customWidth="1"/>
    <col min="4362" max="4363" width="5.59765625" style="3" customWidth="1"/>
    <col min="4364" max="4364" width="4.3984375" style="3" customWidth="1"/>
    <col min="4365" max="4365" width="9" style="3" hidden="1" customWidth="1"/>
    <col min="4366" max="4366" width="6.59765625" style="3" customWidth="1"/>
    <col min="4367" max="4367" width="4.5" style="3" customWidth="1"/>
    <col min="4368" max="4368" width="102.3984375" style="3" customWidth="1"/>
    <col min="4369" max="4608" width="9" style="3"/>
    <col min="4609" max="4609" width="1.3984375" style="3" customWidth="1"/>
    <col min="4610" max="4610" width="5.19921875" style="3" customWidth="1"/>
    <col min="4611" max="4611" width="12.69921875" style="3" customWidth="1"/>
    <col min="4612" max="4612" width="16.3984375" style="3" customWidth="1"/>
    <col min="4613" max="4613" width="7.09765625" style="3" customWidth="1"/>
    <col min="4614" max="4614" width="6.59765625" style="3" customWidth="1"/>
    <col min="4615" max="4615" width="5.8984375" style="3" customWidth="1"/>
    <col min="4616" max="4616" width="5.09765625" style="3" customWidth="1"/>
    <col min="4617" max="4617" width="3.69921875" style="3" customWidth="1"/>
    <col min="4618" max="4619" width="5.59765625" style="3" customWidth="1"/>
    <col min="4620" max="4620" width="4.3984375" style="3" customWidth="1"/>
    <col min="4621" max="4621" width="9" style="3" hidden="1" customWidth="1"/>
    <col min="4622" max="4622" width="6.59765625" style="3" customWidth="1"/>
    <col min="4623" max="4623" width="4.5" style="3" customWidth="1"/>
    <col min="4624" max="4624" width="102.3984375" style="3" customWidth="1"/>
    <col min="4625" max="4864" width="9" style="3"/>
    <col min="4865" max="4865" width="1.3984375" style="3" customWidth="1"/>
    <col min="4866" max="4866" width="5.19921875" style="3" customWidth="1"/>
    <col min="4867" max="4867" width="12.69921875" style="3" customWidth="1"/>
    <col min="4868" max="4868" width="16.3984375" style="3" customWidth="1"/>
    <col min="4869" max="4869" width="7.09765625" style="3" customWidth="1"/>
    <col min="4870" max="4870" width="6.59765625" style="3" customWidth="1"/>
    <col min="4871" max="4871" width="5.8984375" style="3" customWidth="1"/>
    <col min="4872" max="4872" width="5.09765625" style="3" customWidth="1"/>
    <col min="4873" max="4873" width="3.69921875" style="3" customWidth="1"/>
    <col min="4874" max="4875" width="5.59765625" style="3" customWidth="1"/>
    <col min="4876" max="4876" width="4.3984375" style="3" customWidth="1"/>
    <col min="4877" max="4877" width="9" style="3" hidden="1" customWidth="1"/>
    <col min="4878" max="4878" width="6.59765625" style="3" customWidth="1"/>
    <col min="4879" max="4879" width="4.5" style="3" customWidth="1"/>
    <col min="4880" max="4880" width="102.3984375" style="3" customWidth="1"/>
    <col min="4881" max="5120" width="9" style="3"/>
    <col min="5121" max="5121" width="1.3984375" style="3" customWidth="1"/>
    <col min="5122" max="5122" width="5.19921875" style="3" customWidth="1"/>
    <col min="5123" max="5123" width="12.69921875" style="3" customWidth="1"/>
    <col min="5124" max="5124" width="16.3984375" style="3" customWidth="1"/>
    <col min="5125" max="5125" width="7.09765625" style="3" customWidth="1"/>
    <col min="5126" max="5126" width="6.59765625" style="3" customWidth="1"/>
    <col min="5127" max="5127" width="5.8984375" style="3" customWidth="1"/>
    <col min="5128" max="5128" width="5.09765625" style="3" customWidth="1"/>
    <col min="5129" max="5129" width="3.69921875" style="3" customWidth="1"/>
    <col min="5130" max="5131" width="5.59765625" style="3" customWidth="1"/>
    <col min="5132" max="5132" width="4.3984375" style="3" customWidth="1"/>
    <col min="5133" max="5133" width="9" style="3" hidden="1" customWidth="1"/>
    <col min="5134" max="5134" width="6.59765625" style="3" customWidth="1"/>
    <col min="5135" max="5135" width="4.5" style="3" customWidth="1"/>
    <col min="5136" max="5136" width="102.3984375" style="3" customWidth="1"/>
    <col min="5137" max="5376" width="9" style="3"/>
    <col min="5377" max="5377" width="1.3984375" style="3" customWidth="1"/>
    <col min="5378" max="5378" width="5.19921875" style="3" customWidth="1"/>
    <col min="5379" max="5379" width="12.69921875" style="3" customWidth="1"/>
    <col min="5380" max="5380" width="16.3984375" style="3" customWidth="1"/>
    <col min="5381" max="5381" width="7.09765625" style="3" customWidth="1"/>
    <col min="5382" max="5382" width="6.59765625" style="3" customWidth="1"/>
    <col min="5383" max="5383" width="5.8984375" style="3" customWidth="1"/>
    <col min="5384" max="5384" width="5.09765625" style="3" customWidth="1"/>
    <col min="5385" max="5385" width="3.69921875" style="3" customWidth="1"/>
    <col min="5386" max="5387" width="5.59765625" style="3" customWidth="1"/>
    <col min="5388" max="5388" width="4.3984375" style="3" customWidth="1"/>
    <col min="5389" max="5389" width="9" style="3" hidden="1" customWidth="1"/>
    <col min="5390" max="5390" width="6.59765625" style="3" customWidth="1"/>
    <col min="5391" max="5391" width="4.5" style="3" customWidth="1"/>
    <col min="5392" max="5392" width="102.3984375" style="3" customWidth="1"/>
    <col min="5393" max="5632" width="9" style="3"/>
    <col min="5633" max="5633" width="1.3984375" style="3" customWidth="1"/>
    <col min="5634" max="5634" width="5.19921875" style="3" customWidth="1"/>
    <col min="5635" max="5635" width="12.69921875" style="3" customWidth="1"/>
    <col min="5636" max="5636" width="16.3984375" style="3" customWidth="1"/>
    <col min="5637" max="5637" width="7.09765625" style="3" customWidth="1"/>
    <col min="5638" max="5638" width="6.59765625" style="3" customWidth="1"/>
    <col min="5639" max="5639" width="5.8984375" style="3" customWidth="1"/>
    <col min="5640" max="5640" width="5.09765625" style="3" customWidth="1"/>
    <col min="5641" max="5641" width="3.69921875" style="3" customWidth="1"/>
    <col min="5642" max="5643" width="5.59765625" style="3" customWidth="1"/>
    <col min="5644" max="5644" width="4.3984375" style="3" customWidth="1"/>
    <col min="5645" max="5645" width="9" style="3" hidden="1" customWidth="1"/>
    <col min="5646" max="5646" width="6.59765625" style="3" customWidth="1"/>
    <col min="5647" max="5647" width="4.5" style="3" customWidth="1"/>
    <col min="5648" max="5648" width="102.3984375" style="3" customWidth="1"/>
    <col min="5649" max="5888" width="9" style="3"/>
    <col min="5889" max="5889" width="1.3984375" style="3" customWidth="1"/>
    <col min="5890" max="5890" width="5.19921875" style="3" customWidth="1"/>
    <col min="5891" max="5891" width="12.69921875" style="3" customWidth="1"/>
    <col min="5892" max="5892" width="16.3984375" style="3" customWidth="1"/>
    <col min="5893" max="5893" width="7.09765625" style="3" customWidth="1"/>
    <col min="5894" max="5894" width="6.59765625" style="3" customWidth="1"/>
    <col min="5895" max="5895" width="5.8984375" style="3" customWidth="1"/>
    <col min="5896" max="5896" width="5.09765625" style="3" customWidth="1"/>
    <col min="5897" max="5897" width="3.69921875" style="3" customWidth="1"/>
    <col min="5898" max="5899" width="5.59765625" style="3" customWidth="1"/>
    <col min="5900" max="5900" width="4.3984375" style="3" customWidth="1"/>
    <col min="5901" max="5901" width="9" style="3" hidden="1" customWidth="1"/>
    <col min="5902" max="5902" width="6.59765625" style="3" customWidth="1"/>
    <col min="5903" max="5903" width="4.5" style="3" customWidth="1"/>
    <col min="5904" max="5904" width="102.3984375" style="3" customWidth="1"/>
    <col min="5905" max="6144" width="9" style="3"/>
    <col min="6145" max="6145" width="1.3984375" style="3" customWidth="1"/>
    <col min="6146" max="6146" width="5.19921875" style="3" customWidth="1"/>
    <col min="6147" max="6147" width="12.69921875" style="3" customWidth="1"/>
    <col min="6148" max="6148" width="16.3984375" style="3" customWidth="1"/>
    <col min="6149" max="6149" width="7.09765625" style="3" customWidth="1"/>
    <col min="6150" max="6150" width="6.59765625" style="3" customWidth="1"/>
    <col min="6151" max="6151" width="5.8984375" style="3" customWidth="1"/>
    <col min="6152" max="6152" width="5.09765625" style="3" customWidth="1"/>
    <col min="6153" max="6153" width="3.69921875" style="3" customWidth="1"/>
    <col min="6154" max="6155" width="5.59765625" style="3" customWidth="1"/>
    <col min="6156" max="6156" width="4.3984375" style="3" customWidth="1"/>
    <col min="6157" max="6157" width="9" style="3" hidden="1" customWidth="1"/>
    <col min="6158" max="6158" width="6.59765625" style="3" customWidth="1"/>
    <col min="6159" max="6159" width="4.5" style="3" customWidth="1"/>
    <col min="6160" max="6160" width="102.3984375" style="3" customWidth="1"/>
    <col min="6161" max="6400" width="9" style="3"/>
    <col min="6401" max="6401" width="1.3984375" style="3" customWidth="1"/>
    <col min="6402" max="6402" width="5.19921875" style="3" customWidth="1"/>
    <col min="6403" max="6403" width="12.69921875" style="3" customWidth="1"/>
    <col min="6404" max="6404" width="16.3984375" style="3" customWidth="1"/>
    <col min="6405" max="6405" width="7.09765625" style="3" customWidth="1"/>
    <col min="6406" max="6406" width="6.59765625" style="3" customWidth="1"/>
    <col min="6407" max="6407" width="5.8984375" style="3" customWidth="1"/>
    <col min="6408" max="6408" width="5.09765625" style="3" customWidth="1"/>
    <col min="6409" max="6409" width="3.69921875" style="3" customWidth="1"/>
    <col min="6410" max="6411" width="5.59765625" style="3" customWidth="1"/>
    <col min="6412" max="6412" width="4.3984375" style="3" customWidth="1"/>
    <col min="6413" max="6413" width="9" style="3" hidden="1" customWidth="1"/>
    <col min="6414" max="6414" width="6.59765625" style="3" customWidth="1"/>
    <col min="6415" max="6415" width="4.5" style="3" customWidth="1"/>
    <col min="6416" max="6416" width="102.3984375" style="3" customWidth="1"/>
    <col min="6417" max="6656" width="9" style="3"/>
    <col min="6657" max="6657" width="1.3984375" style="3" customWidth="1"/>
    <col min="6658" max="6658" width="5.19921875" style="3" customWidth="1"/>
    <col min="6659" max="6659" width="12.69921875" style="3" customWidth="1"/>
    <col min="6660" max="6660" width="16.3984375" style="3" customWidth="1"/>
    <col min="6661" max="6661" width="7.09765625" style="3" customWidth="1"/>
    <col min="6662" max="6662" width="6.59765625" style="3" customWidth="1"/>
    <col min="6663" max="6663" width="5.8984375" style="3" customWidth="1"/>
    <col min="6664" max="6664" width="5.09765625" style="3" customWidth="1"/>
    <col min="6665" max="6665" width="3.69921875" style="3" customWidth="1"/>
    <col min="6666" max="6667" width="5.59765625" style="3" customWidth="1"/>
    <col min="6668" max="6668" width="4.3984375" style="3" customWidth="1"/>
    <col min="6669" max="6669" width="9" style="3" hidden="1" customWidth="1"/>
    <col min="6670" max="6670" width="6.59765625" style="3" customWidth="1"/>
    <col min="6671" max="6671" width="4.5" style="3" customWidth="1"/>
    <col min="6672" max="6672" width="102.3984375" style="3" customWidth="1"/>
    <col min="6673" max="6912" width="9" style="3"/>
    <col min="6913" max="6913" width="1.3984375" style="3" customWidth="1"/>
    <col min="6914" max="6914" width="5.19921875" style="3" customWidth="1"/>
    <col min="6915" max="6915" width="12.69921875" style="3" customWidth="1"/>
    <col min="6916" max="6916" width="16.3984375" style="3" customWidth="1"/>
    <col min="6917" max="6917" width="7.09765625" style="3" customWidth="1"/>
    <col min="6918" max="6918" width="6.59765625" style="3" customWidth="1"/>
    <col min="6919" max="6919" width="5.8984375" style="3" customWidth="1"/>
    <col min="6920" max="6920" width="5.09765625" style="3" customWidth="1"/>
    <col min="6921" max="6921" width="3.69921875" style="3" customWidth="1"/>
    <col min="6922" max="6923" width="5.59765625" style="3" customWidth="1"/>
    <col min="6924" max="6924" width="4.3984375" style="3" customWidth="1"/>
    <col min="6925" max="6925" width="9" style="3" hidden="1" customWidth="1"/>
    <col min="6926" max="6926" width="6.59765625" style="3" customWidth="1"/>
    <col min="6927" max="6927" width="4.5" style="3" customWidth="1"/>
    <col min="6928" max="6928" width="102.3984375" style="3" customWidth="1"/>
    <col min="6929" max="7168" width="9" style="3"/>
    <col min="7169" max="7169" width="1.3984375" style="3" customWidth="1"/>
    <col min="7170" max="7170" width="5.19921875" style="3" customWidth="1"/>
    <col min="7171" max="7171" width="12.69921875" style="3" customWidth="1"/>
    <col min="7172" max="7172" width="16.3984375" style="3" customWidth="1"/>
    <col min="7173" max="7173" width="7.09765625" style="3" customWidth="1"/>
    <col min="7174" max="7174" width="6.59765625" style="3" customWidth="1"/>
    <col min="7175" max="7175" width="5.8984375" style="3" customWidth="1"/>
    <col min="7176" max="7176" width="5.09765625" style="3" customWidth="1"/>
    <col min="7177" max="7177" width="3.69921875" style="3" customWidth="1"/>
    <col min="7178" max="7179" width="5.59765625" style="3" customWidth="1"/>
    <col min="7180" max="7180" width="4.3984375" style="3" customWidth="1"/>
    <col min="7181" max="7181" width="9" style="3" hidden="1" customWidth="1"/>
    <col min="7182" max="7182" width="6.59765625" style="3" customWidth="1"/>
    <col min="7183" max="7183" width="4.5" style="3" customWidth="1"/>
    <col min="7184" max="7184" width="102.3984375" style="3" customWidth="1"/>
    <col min="7185" max="7424" width="9" style="3"/>
    <col min="7425" max="7425" width="1.3984375" style="3" customWidth="1"/>
    <col min="7426" max="7426" width="5.19921875" style="3" customWidth="1"/>
    <col min="7427" max="7427" width="12.69921875" style="3" customWidth="1"/>
    <col min="7428" max="7428" width="16.3984375" style="3" customWidth="1"/>
    <col min="7429" max="7429" width="7.09765625" style="3" customWidth="1"/>
    <col min="7430" max="7430" width="6.59765625" style="3" customWidth="1"/>
    <col min="7431" max="7431" width="5.8984375" style="3" customWidth="1"/>
    <col min="7432" max="7432" width="5.09765625" style="3" customWidth="1"/>
    <col min="7433" max="7433" width="3.69921875" style="3" customWidth="1"/>
    <col min="7434" max="7435" width="5.59765625" style="3" customWidth="1"/>
    <col min="7436" max="7436" width="4.3984375" style="3" customWidth="1"/>
    <col min="7437" max="7437" width="9" style="3" hidden="1" customWidth="1"/>
    <col min="7438" max="7438" width="6.59765625" style="3" customWidth="1"/>
    <col min="7439" max="7439" width="4.5" style="3" customWidth="1"/>
    <col min="7440" max="7440" width="102.3984375" style="3" customWidth="1"/>
    <col min="7441" max="7680" width="9" style="3"/>
    <col min="7681" max="7681" width="1.3984375" style="3" customWidth="1"/>
    <col min="7682" max="7682" width="5.19921875" style="3" customWidth="1"/>
    <col min="7683" max="7683" width="12.69921875" style="3" customWidth="1"/>
    <col min="7684" max="7684" width="16.3984375" style="3" customWidth="1"/>
    <col min="7685" max="7685" width="7.09765625" style="3" customWidth="1"/>
    <col min="7686" max="7686" width="6.59765625" style="3" customWidth="1"/>
    <col min="7687" max="7687" width="5.8984375" style="3" customWidth="1"/>
    <col min="7688" max="7688" width="5.09765625" style="3" customWidth="1"/>
    <col min="7689" max="7689" width="3.69921875" style="3" customWidth="1"/>
    <col min="7690" max="7691" width="5.59765625" style="3" customWidth="1"/>
    <col min="7692" max="7692" width="4.3984375" style="3" customWidth="1"/>
    <col min="7693" max="7693" width="9" style="3" hidden="1" customWidth="1"/>
    <col min="7694" max="7694" width="6.59765625" style="3" customWidth="1"/>
    <col min="7695" max="7695" width="4.5" style="3" customWidth="1"/>
    <col min="7696" max="7696" width="102.3984375" style="3" customWidth="1"/>
    <col min="7697" max="7936" width="9" style="3"/>
    <col min="7937" max="7937" width="1.3984375" style="3" customWidth="1"/>
    <col min="7938" max="7938" width="5.19921875" style="3" customWidth="1"/>
    <col min="7939" max="7939" width="12.69921875" style="3" customWidth="1"/>
    <col min="7940" max="7940" width="16.3984375" style="3" customWidth="1"/>
    <col min="7941" max="7941" width="7.09765625" style="3" customWidth="1"/>
    <col min="7942" max="7942" width="6.59765625" style="3" customWidth="1"/>
    <col min="7943" max="7943" width="5.8984375" style="3" customWidth="1"/>
    <col min="7944" max="7944" width="5.09765625" style="3" customWidth="1"/>
    <col min="7945" max="7945" width="3.69921875" style="3" customWidth="1"/>
    <col min="7946" max="7947" width="5.59765625" style="3" customWidth="1"/>
    <col min="7948" max="7948" width="4.3984375" style="3" customWidth="1"/>
    <col min="7949" max="7949" width="9" style="3" hidden="1" customWidth="1"/>
    <col min="7950" max="7950" width="6.59765625" style="3" customWidth="1"/>
    <col min="7951" max="7951" width="4.5" style="3" customWidth="1"/>
    <col min="7952" max="7952" width="102.3984375" style="3" customWidth="1"/>
    <col min="7953" max="8192" width="9" style="3"/>
    <col min="8193" max="8193" width="1.3984375" style="3" customWidth="1"/>
    <col min="8194" max="8194" width="5.19921875" style="3" customWidth="1"/>
    <col min="8195" max="8195" width="12.69921875" style="3" customWidth="1"/>
    <col min="8196" max="8196" width="16.3984375" style="3" customWidth="1"/>
    <col min="8197" max="8197" width="7.09765625" style="3" customWidth="1"/>
    <col min="8198" max="8198" width="6.59765625" style="3" customWidth="1"/>
    <col min="8199" max="8199" width="5.8984375" style="3" customWidth="1"/>
    <col min="8200" max="8200" width="5.09765625" style="3" customWidth="1"/>
    <col min="8201" max="8201" width="3.69921875" style="3" customWidth="1"/>
    <col min="8202" max="8203" width="5.59765625" style="3" customWidth="1"/>
    <col min="8204" max="8204" width="4.3984375" style="3" customWidth="1"/>
    <col min="8205" max="8205" width="9" style="3" hidden="1" customWidth="1"/>
    <col min="8206" max="8206" width="6.59765625" style="3" customWidth="1"/>
    <col min="8207" max="8207" width="4.5" style="3" customWidth="1"/>
    <col min="8208" max="8208" width="102.3984375" style="3" customWidth="1"/>
    <col min="8209" max="8448" width="9" style="3"/>
    <col min="8449" max="8449" width="1.3984375" style="3" customWidth="1"/>
    <col min="8450" max="8450" width="5.19921875" style="3" customWidth="1"/>
    <col min="8451" max="8451" width="12.69921875" style="3" customWidth="1"/>
    <col min="8452" max="8452" width="16.3984375" style="3" customWidth="1"/>
    <col min="8453" max="8453" width="7.09765625" style="3" customWidth="1"/>
    <col min="8454" max="8454" width="6.59765625" style="3" customWidth="1"/>
    <col min="8455" max="8455" width="5.8984375" style="3" customWidth="1"/>
    <col min="8456" max="8456" width="5.09765625" style="3" customWidth="1"/>
    <col min="8457" max="8457" width="3.69921875" style="3" customWidth="1"/>
    <col min="8458" max="8459" width="5.59765625" style="3" customWidth="1"/>
    <col min="8460" max="8460" width="4.3984375" style="3" customWidth="1"/>
    <col min="8461" max="8461" width="9" style="3" hidden="1" customWidth="1"/>
    <col min="8462" max="8462" width="6.59765625" style="3" customWidth="1"/>
    <col min="8463" max="8463" width="4.5" style="3" customWidth="1"/>
    <col min="8464" max="8464" width="102.3984375" style="3" customWidth="1"/>
    <col min="8465" max="8704" width="9" style="3"/>
    <col min="8705" max="8705" width="1.3984375" style="3" customWidth="1"/>
    <col min="8706" max="8706" width="5.19921875" style="3" customWidth="1"/>
    <col min="8707" max="8707" width="12.69921875" style="3" customWidth="1"/>
    <col min="8708" max="8708" width="16.3984375" style="3" customWidth="1"/>
    <col min="8709" max="8709" width="7.09765625" style="3" customWidth="1"/>
    <col min="8710" max="8710" width="6.59765625" style="3" customWidth="1"/>
    <col min="8711" max="8711" width="5.8984375" style="3" customWidth="1"/>
    <col min="8712" max="8712" width="5.09765625" style="3" customWidth="1"/>
    <col min="8713" max="8713" width="3.69921875" style="3" customWidth="1"/>
    <col min="8714" max="8715" width="5.59765625" style="3" customWidth="1"/>
    <col min="8716" max="8716" width="4.3984375" style="3" customWidth="1"/>
    <col min="8717" max="8717" width="9" style="3" hidden="1" customWidth="1"/>
    <col min="8718" max="8718" width="6.59765625" style="3" customWidth="1"/>
    <col min="8719" max="8719" width="4.5" style="3" customWidth="1"/>
    <col min="8720" max="8720" width="102.3984375" style="3" customWidth="1"/>
    <col min="8721" max="8960" width="9" style="3"/>
    <col min="8961" max="8961" width="1.3984375" style="3" customWidth="1"/>
    <col min="8962" max="8962" width="5.19921875" style="3" customWidth="1"/>
    <col min="8963" max="8963" width="12.69921875" style="3" customWidth="1"/>
    <col min="8964" max="8964" width="16.3984375" style="3" customWidth="1"/>
    <col min="8965" max="8965" width="7.09765625" style="3" customWidth="1"/>
    <col min="8966" max="8966" width="6.59765625" style="3" customWidth="1"/>
    <col min="8967" max="8967" width="5.8984375" style="3" customWidth="1"/>
    <col min="8968" max="8968" width="5.09765625" style="3" customWidth="1"/>
    <col min="8969" max="8969" width="3.69921875" style="3" customWidth="1"/>
    <col min="8970" max="8971" width="5.59765625" style="3" customWidth="1"/>
    <col min="8972" max="8972" width="4.3984375" style="3" customWidth="1"/>
    <col min="8973" max="8973" width="9" style="3" hidden="1" customWidth="1"/>
    <col min="8974" max="8974" width="6.59765625" style="3" customWidth="1"/>
    <col min="8975" max="8975" width="4.5" style="3" customWidth="1"/>
    <col min="8976" max="8976" width="102.3984375" style="3" customWidth="1"/>
    <col min="8977" max="9216" width="9" style="3"/>
    <col min="9217" max="9217" width="1.3984375" style="3" customWidth="1"/>
    <col min="9218" max="9218" width="5.19921875" style="3" customWidth="1"/>
    <col min="9219" max="9219" width="12.69921875" style="3" customWidth="1"/>
    <col min="9220" max="9220" width="16.3984375" style="3" customWidth="1"/>
    <col min="9221" max="9221" width="7.09765625" style="3" customWidth="1"/>
    <col min="9222" max="9222" width="6.59765625" style="3" customWidth="1"/>
    <col min="9223" max="9223" width="5.8984375" style="3" customWidth="1"/>
    <col min="9224" max="9224" width="5.09765625" style="3" customWidth="1"/>
    <col min="9225" max="9225" width="3.69921875" style="3" customWidth="1"/>
    <col min="9226" max="9227" width="5.59765625" style="3" customWidth="1"/>
    <col min="9228" max="9228" width="4.3984375" style="3" customWidth="1"/>
    <col min="9229" max="9229" width="9" style="3" hidden="1" customWidth="1"/>
    <col min="9230" max="9230" width="6.59765625" style="3" customWidth="1"/>
    <col min="9231" max="9231" width="4.5" style="3" customWidth="1"/>
    <col min="9232" max="9232" width="102.3984375" style="3" customWidth="1"/>
    <col min="9233" max="9472" width="9" style="3"/>
    <col min="9473" max="9473" width="1.3984375" style="3" customWidth="1"/>
    <col min="9474" max="9474" width="5.19921875" style="3" customWidth="1"/>
    <col min="9475" max="9475" width="12.69921875" style="3" customWidth="1"/>
    <col min="9476" max="9476" width="16.3984375" style="3" customWidth="1"/>
    <col min="9477" max="9477" width="7.09765625" style="3" customWidth="1"/>
    <col min="9478" max="9478" width="6.59765625" style="3" customWidth="1"/>
    <col min="9479" max="9479" width="5.8984375" style="3" customWidth="1"/>
    <col min="9480" max="9480" width="5.09765625" style="3" customWidth="1"/>
    <col min="9481" max="9481" width="3.69921875" style="3" customWidth="1"/>
    <col min="9482" max="9483" width="5.59765625" style="3" customWidth="1"/>
    <col min="9484" max="9484" width="4.3984375" style="3" customWidth="1"/>
    <col min="9485" max="9485" width="9" style="3" hidden="1" customWidth="1"/>
    <col min="9486" max="9486" width="6.59765625" style="3" customWidth="1"/>
    <col min="9487" max="9487" width="4.5" style="3" customWidth="1"/>
    <col min="9488" max="9488" width="102.3984375" style="3" customWidth="1"/>
    <col min="9489" max="9728" width="9" style="3"/>
    <col min="9729" max="9729" width="1.3984375" style="3" customWidth="1"/>
    <col min="9730" max="9730" width="5.19921875" style="3" customWidth="1"/>
    <col min="9731" max="9731" width="12.69921875" style="3" customWidth="1"/>
    <col min="9732" max="9732" width="16.3984375" style="3" customWidth="1"/>
    <col min="9733" max="9733" width="7.09765625" style="3" customWidth="1"/>
    <col min="9734" max="9734" width="6.59765625" style="3" customWidth="1"/>
    <col min="9735" max="9735" width="5.8984375" style="3" customWidth="1"/>
    <col min="9736" max="9736" width="5.09765625" style="3" customWidth="1"/>
    <col min="9737" max="9737" width="3.69921875" style="3" customWidth="1"/>
    <col min="9738" max="9739" width="5.59765625" style="3" customWidth="1"/>
    <col min="9740" max="9740" width="4.3984375" style="3" customWidth="1"/>
    <col min="9741" max="9741" width="9" style="3" hidden="1" customWidth="1"/>
    <col min="9742" max="9742" width="6.59765625" style="3" customWidth="1"/>
    <col min="9743" max="9743" width="4.5" style="3" customWidth="1"/>
    <col min="9744" max="9744" width="102.3984375" style="3" customWidth="1"/>
    <col min="9745" max="9984" width="9" style="3"/>
    <col min="9985" max="9985" width="1.3984375" style="3" customWidth="1"/>
    <col min="9986" max="9986" width="5.19921875" style="3" customWidth="1"/>
    <col min="9987" max="9987" width="12.69921875" style="3" customWidth="1"/>
    <col min="9988" max="9988" width="16.3984375" style="3" customWidth="1"/>
    <col min="9989" max="9989" width="7.09765625" style="3" customWidth="1"/>
    <col min="9990" max="9990" width="6.59765625" style="3" customWidth="1"/>
    <col min="9991" max="9991" width="5.8984375" style="3" customWidth="1"/>
    <col min="9992" max="9992" width="5.09765625" style="3" customWidth="1"/>
    <col min="9993" max="9993" width="3.69921875" style="3" customWidth="1"/>
    <col min="9994" max="9995" width="5.59765625" style="3" customWidth="1"/>
    <col min="9996" max="9996" width="4.3984375" style="3" customWidth="1"/>
    <col min="9997" max="9997" width="9" style="3" hidden="1" customWidth="1"/>
    <col min="9998" max="9998" width="6.59765625" style="3" customWidth="1"/>
    <col min="9999" max="9999" width="4.5" style="3" customWidth="1"/>
    <col min="10000" max="10000" width="102.3984375" style="3" customWidth="1"/>
    <col min="10001" max="10240" width="9" style="3"/>
    <col min="10241" max="10241" width="1.3984375" style="3" customWidth="1"/>
    <col min="10242" max="10242" width="5.19921875" style="3" customWidth="1"/>
    <col min="10243" max="10243" width="12.69921875" style="3" customWidth="1"/>
    <col min="10244" max="10244" width="16.3984375" style="3" customWidth="1"/>
    <col min="10245" max="10245" width="7.09765625" style="3" customWidth="1"/>
    <col min="10246" max="10246" width="6.59765625" style="3" customWidth="1"/>
    <col min="10247" max="10247" width="5.8984375" style="3" customWidth="1"/>
    <col min="10248" max="10248" width="5.09765625" style="3" customWidth="1"/>
    <col min="10249" max="10249" width="3.69921875" style="3" customWidth="1"/>
    <col min="10250" max="10251" width="5.59765625" style="3" customWidth="1"/>
    <col min="10252" max="10252" width="4.3984375" style="3" customWidth="1"/>
    <col min="10253" max="10253" width="9" style="3" hidden="1" customWidth="1"/>
    <col min="10254" max="10254" width="6.59765625" style="3" customWidth="1"/>
    <col min="10255" max="10255" width="4.5" style="3" customWidth="1"/>
    <col min="10256" max="10256" width="102.3984375" style="3" customWidth="1"/>
    <col min="10257" max="10496" width="9" style="3"/>
    <col min="10497" max="10497" width="1.3984375" style="3" customWidth="1"/>
    <col min="10498" max="10498" width="5.19921875" style="3" customWidth="1"/>
    <col min="10499" max="10499" width="12.69921875" style="3" customWidth="1"/>
    <col min="10500" max="10500" width="16.3984375" style="3" customWidth="1"/>
    <col min="10501" max="10501" width="7.09765625" style="3" customWidth="1"/>
    <col min="10502" max="10502" width="6.59765625" style="3" customWidth="1"/>
    <col min="10503" max="10503" width="5.8984375" style="3" customWidth="1"/>
    <col min="10504" max="10504" width="5.09765625" style="3" customWidth="1"/>
    <col min="10505" max="10505" width="3.69921875" style="3" customWidth="1"/>
    <col min="10506" max="10507" width="5.59765625" style="3" customWidth="1"/>
    <col min="10508" max="10508" width="4.3984375" style="3" customWidth="1"/>
    <col min="10509" max="10509" width="9" style="3" hidden="1" customWidth="1"/>
    <col min="10510" max="10510" width="6.59765625" style="3" customWidth="1"/>
    <col min="10511" max="10511" width="4.5" style="3" customWidth="1"/>
    <col min="10512" max="10512" width="102.3984375" style="3" customWidth="1"/>
    <col min="10513" max="10752" width="9" style="3"/>
    <col min="10753" max="10753" width="1.3984375" style="3" customWidth="1"/>
    <col min="10754" max="10754" width="5.19921875" style="3" customWidth="1"/>
    <col min="10755" max="10755" width="12.69921875" style="3" customWidth="1"/>
    <col min="10756" max="10756" width="16.3984375" style="3" customWidth="1"/>
    <col min="10757" max="10757" width="7.09765625" style="3" customWidth="1"/>
    <col min="10758" max="10758" width="6.59765625" style="3" customWidth="1"/>
    <col min="10759" max="10759" width="5.8984375" style="3" customWidth="1"/>
    <col min="10760" max="10760" width="5.09765625" style="3" customWidth="1"/>
    <col min="10761" max="10761" width="3.69921875" style="3" customWidth="1"/>
    <col min="10762" max="10763" width="5.59765625" style="3" customWidth="1"/>
    <col min="10764" max="10764" width="4.3984375" style="3" customWidth="1"/>
    <col min="10765" max="10765" width="9" style="3" hidden="1" customWidth="1"/>
    <col min="10766" max="10766" width="6.59765625" style="3" customWidth="1"/>
    <col min="10767" max="10767" width="4.5" style="3" customWidth="1"/>
    <col min="10768" max="10768" width="102.3984375" style="3" customWidth="1"/>
    <col min="10769" max="11008" width="9" style="3"/>
    <col min="11009" max="11009" width="1.3984375" style="3" customWidth="1"/>
    <col min="11010" max="11010" width="5.19921875" style="3" customWidth="1"/>
    <col min="11011" max="11011" width="12.69921875" style="3" customWidth="1"/>
    <col min="11012" max="11012" width="16.3984375" style="3" customWidth="1"/>
    <col min="11013" max="11013" width="7.09765625" style="3" customWidth="1"/>
    <col min="11014" max="11014" width="6.59765625" style="3" customWidth="1"/>
    <col min="11015" max="11015" width="5.8984375" style="3" customWidth="1"/>
    <col min="11016" max="11016" width="5.09765625" style="3" customWidth="1"/>
    <col min="11017" max="11017" width="3.69921875" style="3" customWidth="1"/>
    <col min="11018" max="11019" width="5.59765625" style="3" customWidth="1"/>
    <col min="11020" max="11020" width="4.3984375" style="3" customWidth="1"/>
    <col min="11021" max="11021" width="9" style="3" hidden="1" customWidth="1"/>
    <col min="11022" max="11022" width="6.59765625" style="3" customWidth="1"/>
    <col min="11023" max="11023" width="4.5" style="3" customWidth="1"/>
    <col min="11024" max="11024" width="102.3984375" style="3" customWidth="1"/>
    <col min="11025" max="11264" width="9" style="3"/>
    <col min="11265" max="11265" width="1.3984375" style="3" customWidth="1"/>
    <col min="11266" max="11266" width="5.19921875" style="3" customWidth="1"/>
    <col min="11267" max="11267" width="12.69921875" style="3" customWidth="1"/>
    <col min="11268" max="11268" width="16.3984375" style="3" customWidth="1"/>
    <col min="11269" max="11269" width="7.09765625" style="3" customWidth="1"/>
    <col min="11270" max="11270" width="6.59765625" style="3" customWidth="1"/>
    <col min="11271" max="11271" width="5.8984375" style="3" customWidth="1"/>
    <col min="11272" max="11272" width="5.09765625" style="3" customWidth="1"/>
    <col min="11273" max="11273" width="3.69921875" style="3" customWidth="1"/>
    <col min="11274" max="11275" width="5.59765625" style="3" customWidth="1"/>
    <col min="11276" max="11276" width="4.3984375" style="3" customWidth="1"/>
    <col min="11277" max="11277" width="9" style="3" hidden="1" customWidth="1"/>
    <col min="11278" max="11278" width="6.59765625" style="3" customWidth="1"/>
    <col min="11279" max="11279" width="4.5" style="3" customWidth="1"/>
    <col min="11280" max="11280" width="102.3984375" style="3" customWidth="1"/>
    <col min="11281" max="11520" width="9" style="3"/>
    <col min="11521" max="11521" width="1.3984375" style="3" customWidth="1"/>
    <col min="11522" max="11522" width="5.19921875" style="3" customWidth="1"/>
    <col min="11523" max="11523" width="12.69921875" style="3" customWidth="1"/>
    <col min="11524" max="11524" width="16.3984375" style="3" customWidth="1"/>
    <col min="11525" max="11525" width="7.09765625" style="3" customWidth="1"/>
    <col min="11526" max="11526" width="6.59765625" style="3" customWidth="1"/>
    <col min="11527" max="11527" width="5.8984375" style="3" customWidth="1"/>
    <col min="11528" max="11528" width="5.09765625" style="3" customWidth="1"/>
    <col min="11529" max="11529" width="3.69921875" style="3" customWidth="1"/>
    <col min="11530" max="11531" width="5.59765625" style="3" customWidth="1"/>
    <col min="11532" max="11532" width="4.3984375" style="3" customWidth="1"/>
    <col min="11533" max="11533" width="9" style="3" hidden="1" customWidth="1"/>
    <col min="11534" max="11534" width="6.59765625" style="3" customWidth="1"/>
    <col min="11535" max="11535" width="4.5" style="3" customWidth="1"/>
    <col min="11536" max="11536" width="102.3984375" style="3" customWidth="1"/>
    <col min="11537" max="11776" width="9" style="3"/>
    <col min="11777" max="11777" width="1.3984375" style="3" customWidth="1"/>
    <col min="11778" max="11778" width="5.19921875" style="3" customWidth="1"/>
    <col min="11779" max="11779" width="12.69921875" style="3" customWidth="1"/>
    <col min="11780" max="11780" width="16.3984375" style="3" customWidth="1"/>
    <col min="11781" max="11781" width="7.09765625" style="3" customWidth="1"/>
    <col min="11782" max="11782" width="6.59765625" style="3" customWidth="1"/>
    <col min="11783" max="11783" width="5.8984375" style="3" customWidth="1"/>
    <col min="11784" max="11784" width="5.09765625" style="3" customWidth="1"/>
    <col min="11785" max="11785" width="3.69921875" style="3" customWidth="1"/>
    <col min="11786" max="11787" width="5.59765625" style="3" customWidth="1"/>
    <col min="11788" max="11788" width="4.3984375" style="3" customWidth="1"/>
    <col min="11789" max="11789" width="9" style="3" hidden="1" customWidth="1"/>
    <col min="11790" max="11790" width="6.59765625" style="3" customWidth="1"/>
    <col min="11791" max="11791" width="4.5" style="3" customWidth="1"/>
    <col min="11792" max="11792" width="102.3984375" style="3" customWidth="1"/>
    <col min="11793" max="12032" width="9" style="3"/>
    <col min="12033" max="12033" width="1.3984375" style="3" customWidth="1"/>
    <col min="12034" max="12034" width="5.19921875" style="3" customWidth="1"/>
    <col min="12035" max="12035" width="12.69921875" style="3" customWidth="1"/>
    <col min="12036" max="12036" width="16.3984375" style="3" customWidth="1"/>
    <col min="12037" max="12037" width="7.09765625" style="3" customWidth="1"/>
    <col min="12038" max="12038" width="6.59765625" style="3" customWidth="1"/>
    <col min="12039" max="12039" width="5.8984375" style="3" customWidth="1"/>
    <col min="12040" max="12040" width="5.09765625" style="3" customWidth="1"/>
    <col min="12041" max="12041" width="3.69921875" style="3" customWidth="1"/>
    <col min="12042" max="12043" width="5.59765625" style="3" customWidth="1"/>
    <col min="12044" max="12044" width="4.3984375" style="3" customWidth="1"/>
    <col min="12045" max="12045" width="9" style="3" hidden="1" customWidth="1"/>
    <col min="12046" max="12046" width="6.59765625" style="3" customWidth="1"/>
    <col min="12047" max="12047" width="4.5" style="3" customWidth="1"/>
    <col min="12048" max="12048" width="102.3984375" style="3" customWidth="1"/>
    <col min="12049" max="12288" width="9" style="3"/>
    <col min="12289" max="12289" width="1.3984375" style="3" customWidth="1"/>
    <col min="12290" max="12290" width="5.19921875" style="3" customWidth="1"/>
    <col min="12291" max="12291" width="12.69921875" style="3" customWidth="1"/>
    <col min="12292" max="12292" width="16.3984375" style="3" customWidth="1"/>
    <col min="12293" max="12293" width="7.09765625" style="3" customWidth="1"/>
    <col min="12294" max="12294" width="6.59765625" style="3" customWidth="1"/>
    <col min="12295" max="12295" width="5.8984375" style="3" customWidth="1"/>
    <col min="12296" max="12296" width="5.09765625" style="3" customWidth="1"/>
    <col min="12297" max="12297" width="3.69921875" style="3" customWidth="1"/>
    <col min="12298" max="12299" width="5.59765625" style="3" customWidth="1"/>
    <col min="12300" max="12300" width="4.3984375" style="3" customWidth="1"/>
    <col min="12301" max="12301" width="9" style="3" hidden="1" customWidth="1"/>
    <col min="12302" max="12302" width="6.59765625" style="3" customWidth="1"/>
    <col min="12303" max="12303" width="4.5" style="3" customWidth="1"/>
    <col min="12304" max="12304" width="102.3984375" style="3" customWidth="1"/>
    <col min="12305" max="12544" width="9" style="3"/>
    <col min="12545" max="12545" width="1.3984375" style="3" customWidth="1"/>
    <col min="12546" max="12546" width="5.19921875" style="3" customWidth="1"/>
    <col min="12547" max="12547" width="12.69921875" style="3" customWidth="1"/>
    <col min="12548" max="12548" width="16.3984375" style="3" customWidth="1"/>
    <col min="12549" max="12549" width="7.09765625" style="3" customWidth="1"/>
    <col min="12550" max="12550" width="6.59765625" style="3" customWidth="1"/>
    <col min="12551" max="12551" width="5.8984375" style="3" customWidth="1"/>
    <col min="12552" max="12552" width="5.09765625" style="3" customWidth="1"/>
    <col min="12553" max="12553" width="3.69921875" style="3" customWidth="1"/>
    <col min="12554" max="12555" width="5.59765625" style="3" customWidth="1"/>
    <col min="12556" max="12556" width="4.3984375" style="3" customWidth="1"/>
    <col min="12557" max="12557" width="9" style="3" hidden="1" customWidth="1"/>
    <col min="12558" max="12558" width="6.59765625" style="3" customWidth="1"/>
    <col min="12559" max="12559" width="4.5" style="3" customWidth="1"/>
    <col min="12560" max="12560" width="102.3984375" style="3" customWidth="1"/>
    <col min="12561" max="12800" width="9" style="3"/>
    <col min="12801" max="12801" width="1.3984375" style="3" customWidth="1"/>
    <col min="12802" max="12802" width="5.19921875" style="3" customWidth="1"/>
    <col min="12803" max="12803" width="12.69921875" style="3" customWidth="1"/>
    <col min="12804" max="12804" width="16.3984375" style="3" customWidth="1"/>
    <col min="12805" max="12805" width="7.09765625" style="3" customWidth="1"/>
    <col min="12806" max="12806" width="6.59765625" style="3" customWidth="1"/>
    <col min="12807" max="12807" width="5.8984375" style="3" customWidth="1"/>
    <col min="12808" max="12808" width="5.09765625" style="3" customWidth="1"/>
    <col min="12809" max="12809" width="3.69921875" style="3" customWidth="1"/>
    <col min="12810" max="12811" width="5.59765625" style="3" customWidth="1"/>
    <col min="12812" max="12812" width="4.3984375" style="3" customWidth="1"/>
    <col min="12813" max="12813" width="9" style="3" hidden="1" customWidth="1"/>
    <col min="12814" max="12814" width="6.59765625" style="3" customWidth="1"/>
    <col min="12815" max="12815" width="4.5" style="3" customWidth="1"/>
    <col min="12816" max="12816" width="102.3984375" style="3" customWidth="1"/>
    <col min="12817" max="13056" width="9" style="3"/>
    <col min="13057" max="13057" width="1.3984375" style="3" customWidth="1"/>
    <col min="13058" max="13058" width="5.19921875" style="3" customWidth="1"/>
    <col min="13059" max="13059" width="12.69921875" style="3" customWidth="1"/>
    <col min="13060" max="13060" width="16.3984375" style="3" customWidth="1"/>
    <col min="13061" max="13061" width="7.09765625" style="3" customWidth="1"/>
    <col min="13062" max="13062" width="6.59765625" style="3" customWidth="1"/>
    <col min="13063" max="13063" width="5.8984375" style="3" customWidth="1"/>
    <col min="13064" max="13064" width="5.09765625" style="3" customWidth="1"/>
    <col min="13065" max="13065" width="3.69921875" style="3" customWidth="1"/>
    <col min="13066" max="13067" width="5.59765625" style="3" customWidth="1"/>
    <col min="13068" max="13068" width="4.3984375" style="3" customWidth="1"/>
    <col min="13069" max="13069" width="9" style="3" hidden="1" customWidth="1"/>
    <col min="13070" max="13070" width="6.59765625" style="3" customWidth="1"/>
    <col min="13071" max="13071" width="4.5" style="3" customWidth="1"/>
    <col min="13072" max="13072" width="102.3984375" style="3" customWidth="1"/>
    <col min="13073" max="13312" width="9" style="3"/>
    <col min="13313" max="13313" width="1.3984375" style="3" customWidth="1"/>
    <col min="13314" max="13314" width="5.19921875" style="3" customWidth="1"/>
    <col min="13315" max="13315" width="12.69921875" style="3" customWidth="1"/>
    <col min="13316" max="13316" width="16.3984375" style="3" customWidth="1"/>
    <col min="13317" max="13317" width="7.09765625" style="3" customWidth="1"/>
    <col min="13318" max="13318" width="6.59765625" style="3" customWidth="1"/>
    <col min="13319" max="13319" width="5.8984375" style="3" customWidth="1"/>
    <col min="13320" max="13320" width="5.09765625" style="3" customWidth="1"/>
    <col min="13321" max="13321" width="3.69921875" style="3" customWidth="1"/>
    <col min="13322" max="13323" width="5.59765625" style="3" customWidth="1"/>
    <col min="13324" max="13324" width="4.3984375" style="3" customWidth="1"/>
    <col min="13325" max="13325" width="9" style="3" hidden="1" customWidth="1"/>
    <col min="13326" max="13326" width="6.59765625" style="3" customWidth="1"/>
    <col min="13327" max="13327" width="4.5" style="3" customWidth="1"/>
    <col min="13328" max="13328" width="102.3984375" style="3" customWidth="1"/>
    <col min="13329" max="13568" width="9" style="3"/>
    <col min="13569" max="13569" width="1.3984375" style="3" customWidth="1"/>
    <col min="13570" max="13570" width="5.19921875" style="3" customWidth="1"/>
    <col min="13571" max="13571" width="12.69921875" style="3" customWidth="1"/>
    <col min="13572" max="13572" width="16.3984375" style="3" customWidth="1"/>
    <col min="13573" max="13573" width="7.09765625" style="3" customWidth="1"/>
    <col min="13574" max="13574" width="6.59765625" style="3" customWidth="1"/>
    <col min="13575" max="13575" width="5.8984375" style="3" customWidth="1"/>
    <col min="13576" max="13576" width="5.09765625" style="3" customWidth="1"/>
    <col min="13577" max="13577" width="3.69921875" style="3" customWidth="1"/>
    <col min="13578" max="13579" width="5.59765625" style="3" customWidth="1"/>
    <col min="13580" max="13580" width="4.3984375" style="3" customWidth="1"/>
    <col min="13581" max="13581" width="9" style="3" hidden="1" customWidth="1"/>
    <col min="13582" max="13582" width="6.59765625" style="3" customWidth="1"/>
    <col min="13583" max="13583" width="4.5" style="3" customWidth="1"/>
    <col min="13584" max="13584" width="102.3984375" style="3" customWidth="1"/>
    <col min="13585" max="13824" width="9" style="3"/>
    <col min="13825" max="13825" width="1.3984375" style="3" customWidth="1"/>
    <col min="13826" max="13826" width="5.19921875" style="3" customWidth="1"/>
    <col min="13827" max="13827" width="12.69921875" style="3" customWidth="1"/>
    <col min="13828" max="13828" width="16.3984375" style="3" customWidth="1"/>
    <col min="13829" max="13829" width="7.09765625" style="3" customWidth="1"/>
    <col min="13830" max="13830" width="6.59765625" style="3" customWidth="1"/>
    <col min="13831" max="13831" width="5.8984375" style="3" customWidth="1"/>
    <col min="13832" max="13832" width="5.09765625" style="3" customWidth="1"/>
    <col min="13833" max="13833" width="3.69921875" style="3" customWidth="1"/>
    <col min="13834" max="13835" width="5.59765625" style="3" customWidth="1"/>
    <col min="13836" max="13836" width="4.3984375" style="3" customWidth="1"/>
    <col min="13837" max="13837" width="9" style="3" hidden="1" customWidth="1"/>
    <col min="13838" max="13838" width="6.59765625" style="3" customWidth="1"/>
    <col min="13839" max="13839" width="4.5" style="3" customWidth="1"/>
    <col min="13840" max="13840" width="102.3984375" style="3" customWidth="1"/>
    <col min="13841" max="14080" width="9" style="3"/>
    <col min="14081" max="14081" width="1.3984375" style="3" customWidth="1"/>
    <col min="14082" max="14082" width="5.19921875" style="3" customWidth="1"/>
    <col min="14083" max="14083" width="12.69921875" style="3" customWidth="1"/>
    <col min="14084" max="14084" width="16.3984375" style="3" customWidth="1"/>
    <col min="14085" max="14085" width="7.09765625" style="3" customWidth="1"/>
    <col min="14086" max="14086" width="6.59765625" style="3" customWidth="1"/>
    <col min="14087" max="14087" width="5.8984375" style="3" customWidth="1"/>
    <col min="14088" max="14088" width="5.09765625" style="3" customWidth="1"/>
    <col min="14089" max="14089" width="3.69921875" style="3" customWidth="1"/>
    <col min="14090" max="14091" width="5.59765625" style="3" customWidth="1"/>
    <col min="14092" max="14092" width="4.3984375" style="3" customWidth="1"/>
    <col min="14093" max="14093" width="9" style="3" hidden="1" customWidth="1"/>
    <col min="14094" max="14094" width="6.59765625" style="3" customWidth="1"/>
    <col min="14095" max="14095" width="4.5" style="3" customWidth="1"/>
    <col min="14096" max="14096" width="102.3984375" style="3" customWidth="1"/>
    <col min="14097" max="14336" width="9" style="3"/>
    <col min="14337" max="14337" width="1.3984375" style="3" customWidth="1"/>
    <col min="14338" max="14338" width="5.19921875" style="3" customWidth="1"/>
    <col min="14339" max="14339" width="12.69921875" style="3" customWidth="1"/>
    <col min="14340" max="14340" width="16.3984375" style="3" customWidth="1"/>
    <col min="14341" max="14341" width="7.09765625" style="3" customWidth="1"/>
    <col min="14342" max="14342" width="6.59765625" style="3" customWidth="1"/>
    <col min="14343" max="14343" width="5.8984375" style="3" customWidth="1"/>
    <col min="14344" max="14344" width="5.09765625" style="3" customWidth="1"/>
    <col min="14345" max="14345" width="3.69921875" style="3" customWidth="1"/>
    <col min="14346" max="14347" width="5.59765625" style="3" customWidth="1"/>
    <col min="14348" max="14348" width="4.3984375" style="3" customWidth="1"/>
    <col min="14349" max="14349" width="9" style="3" hidden="1" customWidth="1"/>
    <col min="14350" max="14350" width="6.59765625" style="3" customWidth="1"/>
    <col min="14351" max="14351" width="4.5" style="3" customWidth="1"/>
    <col min="14352" max="14352" width="102.3984375" style="3" customWidth="1"/>
    <col min="14353" max="14592" width="9" style="3"/>
    <col min="14593" max="14593" width="1.3984375" style="3" customWidth="1"/>
    <col min="14594" max="14594" width="5.19921875" style="3" customWidth="1"/>
    <col min="14595" max="14595" width="12.69921875" style="3" customWidth="1"/>
    <col min="14596" max="14596" width="16.3984375" style="3" customWidth="1"/>
    <col min="14597" max="14597" width="7.09765625" style="3" customWidth="1"/>
    <col min="14598" max="14598" width="6.59765625" style="3" customWidth="1"/>
    <col min="14599" max="14599" width="5.8984375" style="3" customWidth="1"/>
    <col min="14600" max="14600" width="5.09765625" style="3" customWidth="1"/>
    <col min="14601" max="14601" width="3.69921875" style="3" customWidth="1"/>
    <col min="14602" max="14603" width="5.59765625" style="3" customWidth="1"/>
    <col min="14604" max="14604" width="4.3984375" style="3" customWidth="1"/>
    <col min="14605" max="14605" width="9" style="3" hidden="1" customWidth="1"/>
    <col min="14606" max="14606" width="6.59765625" style="3" customWidth="1"/>
    <col min="14607" max="14607" width="4.5" style="3" customWidth="1"/>
    <col min="14608" max="14608" width="102.3984375" style="3" customWidth="1"/>
    <col min="14609" max="14848" width="9" style="3"/>
    <col min="14849" max="14849" width="1.3984375" style="3" customWidth="1"/>
    <col min="14850" max="14850" width="5.19921875" style="3" customWidth="1"/>
    <col min="14851" max="14851" width="12.69921875" style="3" customWidth="1"/>
    <col min="14852" max="14852" width="16.3984375" style="3" customWidth="1"/>
    <col min="14853" max="14853" width="7.09765625" style="3" customWidth="1"/>
    <col min="14854" max="14854" width="6.59765625" style="3" customWidth="1"/>
    <col min="14855" max="14855" width="5.8984375" style="3" customWidth="1"/>
    <col min="14856" max="14856" width="5.09765625" style="3" customWidth="1"/>
    <col min="14857" max="14857" width="3.69921875" style="3" customWidth="1"/>
    <col min="14858" max="14859" width="5.59765625" style="3" customWidth="1"/>
    <col min="14860" max="14860" width="4.3984375" style="3" customWidth="1"/>
    <col min="14861" max="14861" width="9" style="3" hidden="1" customWidth="1"/>
    <col min="14862" max="14862" width="6.59765625" style="3" customWidth="1"/>
    <col min="14863" max="14863" width="4.5" style="3" customWidth="1"/>
    <col min="14864" max="14864" width="102.3984375" style="3" customWidth="1"/>
    <col min="14865" max="15104" width="9" style="3"/>
    <col min="15105" max="15105" width="1.3984375" style="3" customWidth="1"/>
    <col min="15106" max="15106" width="5.19921875" style="3" customWidth="1"/>
    <col min="15107" max="15107" width="12.69921875" style="3" customWidth="1"/>
    <col min="15108" max="15108" width="16.3984375" style="3" customWidth="1"/>
    <col min="15109" max="15109" width="7.09765625" style="3" customWidth="1"/>
    <col min="15110" max="15110" width="6.59765625" style="3" customWidth="1"/>
    <col min="15111" max="15111" width="5.8984375" style="3" customWidth="1"/>
    <col min="15112" max="15112" width="5.09765625" style="3" customWidth="1"/>
    <col min="15113" max="15113" width="3.69921875" style="3" customWidth="1"/>
    <col min="15114" max="15115" width="5.59765625" style="3" customWidth="1"/>
    <col min="15116" max="15116" width="4.3984375" style="3" customWidth="1"/>
    <col min="15117" max="15117" width="9" style="3" hidden="1" customWidth="1"/>
    <col min="15118" max="15118" width="6.59765625" style="3" customWidth="1"/>
    <col min="15119" max="15119" width="4.5" style="3" customWidth="1"/>
    <col min="15120" max="15120" width="102.3984375" style="3" customWidth="1"/>
    <col min="15121" max="15360" width="9" style="3"/>
    <col min="15361" max="15361" width="1.3984375" style="3" customWidth="1"/>
    <col min="15362" max="15362" width="5.19921875" style="3" customWidth="1"/>
    <col min="15363" max="15363" width="12.69921875" style="3" customWidth="1"/>
    <col min="15364" max="15364" width="16.3984375" style="3" customWidth="1"/>
    <col min="15365" max="15365" width="7.09765625" style="3" customWidth="1"/>
    <col min="15366" max="15366" width="6.59765625" style="3" customWidth="1"/>
    <col min="15367" max="15367" width="5.8984375" style="3" customWidth="1"/>
    <col min="15368" max="15368" width="5.09765625" style="3" customWidth="1"/>
    <col min="15369" max="15369" width="3.69921875" style="3" customWidth="1"/>
    <col min="15370" max="15371" width="5.59765625" style="3" customWidth="1"/>
    <col min="15372" max="15372" width="4.3984375" style="3" customWidth="1"/>
    <col min="15373" max="15373" width="9" style="3" hidden="1" customWidth="1"/>
    <col min="15374" max="15374" width="6.59765625" style="3" customWidth="1"/>
    <col min="15375" max="15375" width="4.5" style="3" customWidth="1"/>
    <col min="15376" max="15376" width="102.3984375" style="3" customWidth="1"/>
    <col min="15377" max="15616" width="9" style="3"/>
    <col min="15617" max="15617" width="1.3984375" style="3" customWidth="1"/>
    <col min="15618" max="15618" width="5.19921875" style="3" customWidth="1"/>
    <col min="15619" max="15619" width="12.69921875" style="3" customWidth="1"/>
    <col min="15620" max="15620" width="16.3984375" style="3" customWidth="1"/>
    <col min="15621" max="15621" width="7.09765625" style="3" customWidth="1"/>
    <col min="15622" max="15622" width="6.59765625" style="3" customWidth="1"/>
    <col min="15623" max="15623" width="5.8984375" style="3" customWidth="1"/>
    <col min="15624" max="15624" width="5.09765625" style="3" customWidth="1"/>
    <col min="15625" max="15625" width="3.69921875" style="3" customWidth="1"/>
    <col min="15626" max="15627" width="5.59765625" style="3" customWidth="1"/>
    <col min="15628" max="15628" width="4.3984375" style="3" customWidth="1"/>
    <col min="15629" max="15629" width="9" style="3" hidden="1" customWidth="1"/>
    <col min="15630" max="15630" width="6.59765625" style="3" customWidth="1"/>
    <col min="15631" max="15631" width="4.5" style="3" customWidth="1"/>
    <col min="15632" max="15632" width="102.3984375" style="3" customWidth="1"/>
    <col min="15633" max="15872" width="9" style="3"/>
    <col min="15873" max="15873" width="1.3984375" style="3" customWidth="1"/>
    <col min="15874" max="15874" width="5.19921875" style="3" customWidth="1"/>
    <col min="15875" max="15875" width="12.69921875" style="3" customWidth="1"/>
    <col min="15876" max="15876" width="16.3984375" style="3" customWidth="1"/>
    <col min="15877" max="15877" width="7.09765625" style="3" customWidth="1"/>
    <col min="15878" max="15878" width="6.59765625" style="3" customWidth="1"/>
    <col min="15879" max="15879" width="5.8984375" style="3" customWidth="1"/>
    <col min="15880" max="15880" width="5.09765625" style="3" customWidth="1"/>
    <col min="15881" max="15881" width="3.69921875" style="3" customWidth="1"/>
    <col min="15882" max="15883" width="5.59765625" style="3" customWidth="1"/>
    <col min="15884" max="15884" width="4.3984375" style="3" customWidth="1"/>
    <col min="15885" max="15885" width="9" style="3" hidden="1" customWidth="1"/>
    <col min="15886" max="15886" width="6.59765625" style="3" customWidth="1"/>
    <col min="15887" max="15887" width="4.5" style="3" customWidth="1"/>
    <col min="15888" max="15888" width="102.3984375" style="3" customWidth="1"/>
    <col min="15889" max="16128" width="9" style="3"/>
    <col min="16129" max="16129" width="1.3984375" style="3" customWidth="1"/>
    <col min="16130" max="16130" width="5.19921875" style="3" customWidth="1"/>
    <col min="16131" max="16131" width="12.69921875" style="3" customWidth="1"/>
    <col min="16132" max="16132" width="16.3984375" style="3" customWidth="1"/>
    <col min="16133" max="16133" width="7.09765625" style="3" customWidth="1"/>
    <col min="16134" max="16134" width="6.59765625" style="3" customWidth="1"/>
    <col min="16135" max="16135" width="5.8984375" style="3" customWidth="1"/>
    <col min="16136" max="16136" width="5.09765625" style="3" customWidth="1"/>
    <col min="16137" max="16137" width="3.69921875" style="3" customWidth="1"/>
    <col min="16138" max="16139" width="5.59765625" style="3" customWidth="1"/>
    <col min="16140" max="16140" width="4.3984375" style="3" customWidth="1"/>
    <col min="16141" max="16141" width="9" style="3" hidden="1" customWidth="1"/>
    <col min="16142" max="16142" width="6.59765625" style="3" customWidth="1"/>
    <col min="16143" max="16143" width="4.5" style="3" customWidth="1"/>
    <col min="16144" max="16144" width="102.3984375" style="3" customWidth="1"/>
    <col min="16145" max="16384" width="9" style="3"/>
  </cols>
  <sheetData>
    <row r="1" spans="2:252" ht="5.25" customHeight="1"/>
    <row r="2" spans="2:252" ht="30" customHeight="1">
      <c r="B2" s="279"/>
      <c r="C2" s="280"/>
      <c r="D2" s="281" t="str">
        <f>'分装一（1）'!D2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348"/>
    </row>
    <row r="3" spans="2:252" s="1" customFormat="1" ht="24" customHeight="1">
      <c r="B3" s="282" t="s">
        <v>42</v>
      </c>
      <c r="C3" s="283"/>
      <c r="D3" s="284" t="s">
        <v>61</v>
      </c>
      <c r="E3" s="283"/>
      <c r="F3" s="285" t="s">
        <v>62</v>
      </c>
      <c r="G3" s="284"/>
      <c r="H3" s="283" t="s">
        <v>63</v>
      </c>
      <c r="I3" s="283"/>
      <c r="J3" s="283" t="s">
        <v>64</v>
      </c>
      <c r="K3" s="283"/>
      <c r="L3" s="283"/>
      <c r="M3" s="283"/>
      <c r="N3" s="283" t="s">
        <v>65</v>
      </c>
      <c r="O3" s="283"/>
      <c r="P3" s="349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pans="2:252" s="1" customFormat="1" ht="66.75" customHeight="1">
      <c r="B4" s="286" t="str">
        <f>工序流程图!O2</f>
        <v>HKZN-WI-03-334</v>
      </c>
      <c r="C4" s="287"/>
      <c r="D4" s="288" t="s">
        <v>66</v>
      </c>
      <c r="E4" s="289"/>
      <c r="F4" s="290" t="s">
        <v>67</v>
      </c>
      <c r="G4" s="288"/>
      <c r="H4" s="291" t="s">
        <v>68</v>
      </c>
      <c r="I4" s="289"/>
      <c r="J4" s="292" t="s">
        <v>150</v>
      </c>
      <c r="K4" s="293"/>
      <c r="L4" s="293"/>
      <c r="M4" s="294"/>
      <c r="N4" s="289" t="s">
        <v>151</v>
      </c>
      <c r="O4" s="289"/>
      <c r="P4" s="349"/>
    </row>
    <row r="5" spans="2:252" s="1" customFormat="1" ht="29.25" customHeight="1">
      <c r="B5" s="5" t="s">
        <v>71</v>
      </c>
      <c r="C5" s="6" t="s">
        <v>72</v>
      </c>
      <c r="D5" s="6" t="s">
        <v>73</v>
      </c>
      <c r="E5" s="6" t="s">
        <v>74</v>
      </c>
      <c r="F5" s="6" t="s">
        <v>75</v>
      </c>
      <c r="G5" s="6" t="s">
        <v>71</v>
      </c>
      <c r="H5" s="285" t="s">
        <v>72</v>
      </c>
      <c r="I5" s="295"/>
      <c r="J5" s="284"/>
      <c r="K5" s="283" t="s">
        <v>73</v>
      </c>
      <c r="L5" s="283"/>
      <c r="M5" s="283"/>
      <c r="N5" s="6" t="s">
        <v>74</v>
      </c>
      <c r="O5" s="6" t="s">
        <v>75</v>
      </c>
      <c r="P5" s="349"/>
      <c r="R5" s="78"/>
    </row>
    <row r="6" spans="2:252" s="1" customFormat="1" ht="32.25" customHeight="1">
      <c r="B6" s="10">
        <v>1</v>
      </c>
      <c r="C6" s="76"/>
      <c r="D6" s="73"/>
      <c r="E6" s="8"/>
      <c r="F6" s="9"/>
      <c r="G6" s="14">
        <v>9</v>
      </c>
      <c r="H6" s="328" t="s">
        <v>104</v>
      </c>
      <c r="I6" s="329"/>
      <c r="J6" s="287"/>
      <c r="K6" s="330" t="s">
        <v>107</v>
      </c>
      <c r="L6" s="331"/>
      <c r="M6" s="332"/>
      <c r="N6" s="14">
        <v>11</v>
      </c>
      <c r="O6" s="14"/>
      <c r="P6" s="349"/>
      <c r="R6" s="79"/>
    </row>
    <row r="7" spans="2:252" s="1" customFormat="1" ht="29.25" customHeight="1">
      <c r="B7" s="10">
        <v>2</v>
      </c>
      <c r="C7" s="76"/>
      <c r="D7" s="8"/>
      <c r="E7" s="8"/>
      <c r="F7" s="14"/>
      <c r="G7" s="14">
        <v>10</v>
      </c>
      <c r="H7" s="328"/>
      <c r="I7" s="329"/>
      <c r="J7" s="287"/>
      <c r="K7" s="330"/>
      <c r="L7" s="331"/>
      <c r="M7" s="20"/>
      <c r="N7" s="14"/>
      <c r="O7" s="14"/>
      <c r="P7" s="349"/>
      <c r="S7" s="79"/>
    </row>
    <row r="8" spans="2:252" s="1" customFormat="1" ht="29.25" customHeight="1">
      <c r="B8" s="10">
        <v>3</v>
      </c>
      <c r="C8" s="74" t="s">
        <v>152</v>
      </c>
      <c r="D8" s="74" t="s">
        <v>153</v>
      </c>
      <c r="E8" s="74" t="s">
        <v>154</v>
      </c>
      <c r="F8" s="21"/>
      <c r="G8" s="14">
        <v>11</v>
      </c>
      <c r="H8" s="328"/>
      <c r="I8" s="329"/>
      <c r="J8" s="287"/>
      <c r="K8" s="330"/>
      <c r="L8" s="331"/>
      <c r="M8" s="332"/>
      <c r="N8" s="14"/>
      <c r="O8" s="14"/>
      <c r="P8" s="349"/>
      <c r="R8" s="79"/>
    </row>
    <row r="9" spans="2:252" s="1" customFormat="1" ht="39.75" customHeight="1">
      <c r="B9" s="10">
        <v>4</v>
      </c>
      <c r="C9" s="74" t="s">
        <v>155</v>
      </c>
      <c r="D9" s="74" t="s">
        <v>156</v>
      </c>
      <c r="E9" s="74">
        <v>20</v>
      </c>
      <c r="F9" s="14"/>
      <c r="G9" s="14">
        <v>12</v>
      </c>
      <c r="H9" s="328"/>
      <c r="I9" s="329"/>
      <c r="J9" s="287"/>
      <c r="K9" s="330"/>
      <c r="L9" s="331"/>
      <c r="M9" s="20"/>
      <c r="N9" s="14"/>
      <c r="O9" s="14"/>
      <c r="P9" s="349"/>
      <c r="S9" s="80"/>
      <c r="T9" s="80"/>
    </row>
    <row r="10" spans="2:252" s="1" customFormat="1" ht="29.25" customHeight="1">
      <c r="B10" s="10">
        <v>5</v>
      </c>
      <c r="C10" s="74" t="s">
        <v>157</v>
      </c>
      <c r="D10" s="74" t="s">
        <v>158</v>
      </c>
      <c r="E10" s="74">
        <v>6</v>
      </c>
      <c r="F10" s="14"/>
      <c r="G10" s="14">
        <v>13</v>
      </c>
      <c r="H10" s="344"/>
      <c r="I10" s="344"/>
      <c r="J10" s="345"/>
      <c r="K10" s="346"/>
      <c r="L10" s="344"/>
      <c r="M10" s="345"/>
      <c r="N10" s="77"/>
      <c r="O10" s="14"/>
      <c r="P10" s="349"/>
      <c r="U10" s="79"/>
    </row>
    <row r="11" spans="2:252" s="1" customFormat="1" ht="29.25" customHeight="1">
      <c r="B11" s="10">
        <v>6</v>
      </c>
      <c r="C11" s="74" t="s">
        <v>159</v>
      </c>
      <c r="D11" s="74" t="s">
        <v>160</v>
      </c>
      <c r="E11" s="74">
        <v>20</v>
      </c>
      <c r="F11" s="14"/>
      <c r="G11" s="14">
        <v>14</v>
      </c>
      <c r="H11" s="300"/>
      <c r="I11" s="301"/>
      <c r="J11" s="288"/>
      <c r="K11" s="330"/>
      <c r="L11" s="331"/>
      <c r="M11" s="20"/>
      <c r="N11" s="14"/>
      <c r="O11" s="77"/>
      <c r="P11" s="349"/>
      <c r="Q11" s="81"/>
      <c r="R11" s="82"/>
    </row>
    <row r="12" spans="2:252" s="1" customFormat="1" ht="29.25" customHeight="1">
      <c r="B12" s="10">
        <v>7</v>
      </c>
      <c r="C12" s="74" t="s">
        <v>161</v>
      </c>
      <c r="D12" s="74" t="s">
        <v>162</v>
      </c>
      <c r="E12" s="74">
        <v>5</v>
      </c>
      <c r="F12" s="14"/>
      <c r="G12" s="14"/>
      <c r="H12" s="344"/>
      <c r="I12" s="344"/>
      <c r="J12" s="345"/>
      <c r="K12" s="346"/>
      <c r="L12" s="344"/>
      <c r="M12" s="345"/>
      <c r="N12" s="77"/>
      <c r="O12" s="77"/>
      <c r="P12" s="349"/>
      <c r="Q12" s="79"/>
      <c r="R12" s="82"/>
      <c r="S12" s="79"/>
    </row>
    <row r="13" spans="2:252" s="1" customFormat="1" ht="29.25" customHeight="1">
      <c r="B13" s="10">
        <v>8</v>
      </c>
      <c r="C13" s="74" t="s">
        <v>163</v>
      </c>
      <c r="D13" s="74" t="s">
        <v>164</v>
      </c>
      <c r="E13" s="74">
        <v>2</v>
      </c>
      <c r="F13" s="14"/>
      <c r="G13" s="14"/>
      <c r="H13" s="300"/>
      <c r="I13" s="301"/>
      <c r="J13" s="288"/>
      <c r="K13" s="346"/>
      <c r="L13" s="344"/>
      <c r="M13" s="345"/>
      <c r="N13" s="8"/>
      <c r="O13" s="77"/>
      <c r="P13" s="349"/>
      <c r="R13" s="1" t="s">
        <v>165</v>
      </c>
    </row>
    <row r="14" spans="2:252" s="1" customFormat="1" ht="28.5" customHeight="1">
      <c r="B14" s="10"/>
      <c r="C14" s="58" t="s">
        <v>166</v>
      </c>
      <c r="D14" s="58" t="s">
        <v>167</v>
      </c>
      <c r="E14" s="59" t="s">
        <v>168</v>
      </c>
      <c r="F14" s="14"/>
      <c r="G14" s="14"/>
      <c r="H14" s="296"/>
      <c r="I14" s="297"/>
      <c r="J14" s="298"/>
      <c r="K14" s="296"/>
      <c r="L14" s="297"/>
      <c r="M14" s="73"/>
      <c r="N14" s="16"/>
      <c r="O14" s="77"/>
      <c r="P14" s="349"/>
      <c r="V14" s="79"/>
    </row>
    <row r="15" spans="2:252" s="1" customFormat="1" ht="28.5" customHeight="1">
      <c r="B15" s="17"/>
      <c r="C15" s="10"/>
      <c r="D15" s="74"/>
      <c r="E15" s="74"/>
      <c r="F15" s="14"/>
      <c r="G15" s="14"/>
      <c r="H15" s="296"/>
      <c r="I15" s="297"/>
      <c r="J15" s="298"/>
      <c r="K15" s="296"/>
      <c r="L15" s="297"/>
      <c r="M15" s="73"/>
      <c r="N15" s="16"/>
      <c r="O15" s="77"/>
      <c r="P15" s="350"/>
      <c r="R15" s="79"/>
      <c r="U15" s="79"/>
      <c r="V15" s="79"/>
    </row>
    <row r="16" spans="2:252" s="1" customFormat="1" ht="28.5" customHeight="1">
      <c r="B16" s="17"/>
      <c r="C16" s="10"/>
      <c r="D16" s="74"/>
      <c r="E16" s="74"/>
      <c r="F16" s="14"/>
      <c r="G16" s="14"/>
      <c r="H16" s="329"/>
      <c r="I16" s="329"/>
      <c r="J16" s="287"/>
      <c r="K16" s="330"/>
      <c r="L16" s="331"/>
      <c r="M16" s="20"/>
      <c r="N16" s="328"/>
      <c r="O16" s="287"/>
      <c r="P16" s="350"/>
      <c r="T16" s="79"/>
      <c r="U16" s="79"/>
    </row>
    <row r="17" spans="2:19" ht="28.5" customHeight="1">
      <c r="B17" s="282" t="s">
        <v>113</v>
      </c>
      <c r="C17" s="283"/>
      <c r="D17" s="285" t="s">
        <v>114</v>
      </c>
      <c r="E17" s="295"/>
      <c r="F17" s="295"/>
      <c r="G17" s="295"/>
      <c r="H17" s="284"/>
      <c r="I17" s="302" t="s">
        <v>115</v>
      </c>
      <c r="J17" s="303"/>
      <c r="K17" s="283" t="s">
        <v>116</v>
      </c>
      <c r="L17" s="283"/>
      <c r="M17" s="283"/>
      <c r="N17" s="285" t="s">
        <v>117</v>
      </c>
      <c r="O17" s="284"/>
      <c r="P17" s="350"/>
      <c r="Q17" s="79"/>
    </row>
    <row r="18" spans="2:19" s="1" customFormat="1" ht="22.5" customHeight="1">
      <c r="B18" s="304" t="s">
        <v>118</v>
      </c>
      <c r="C18" s="305"/>
      <c r="D18" s="306" t="s">
        <v>169</v>
      </c>
      <c r="E18" s="307"/>
      <c r="F18" s="307"/>
      <c r="G18" s="307"/>
      <c r="H18" s="308"/>
      <c r="I18" s="309" t="s">
        <v>120</v>
      </c>
      <c r="J18" s="310"/>
      <c r="K18" s="311" t="s">
        <v>121</v>
      </c>
      <c r="L18" s="312"/>
      <c r="M18" s="313"/>
      <c r="N18" s="314" t="s">
        <v>122</v>
      </c>
      <c r="O18" s="315"/>
      <c r="P18" s="350"/>
    </row>
    <row r="19" spans="2:19" s="1" customFormat="1" ht="75.75" customHeight="1">
      <c r="B19" s="316" t="s">
        <v>123</v>
      </c>
      <c r="C19" s="317"/>
      <c r="D19" s="318" t="s">
        <v>170</v>
      </c>
      <c r="E19" s="318"/>
      <c r="F19" s="318"/>
      <c r="G19" s="318"/>
      <c r="H19" s="318"/>
      <c r="I19" s="290" t="s">
        <v>136</v>
      </c>
      <c r="J19" s="323"/>
      <c r="K19" s="319" t="s">
        <v>125</v>
      </c>
      <c r="L19" s="319"/>
      <c r="M19" s="319"/>
      <c r="N19" s="291" t="s">
        <v>126</v>
      </c>
      <c r="O19" s="291"/>
      <c r="P19" s="349"/>
    </row>
    <row r="20" spans="2:19" s="1" customFormat="1" ht="62.25" customHeight="1">
      <c r="B20" s="316" t="s">
        <v>171</v>
      </c>
      <c r="C20" s="318"/>
      <c r="D20" s="318" t="s">
        <v>172</v>
      </c>
      <c r="E20" s="318"/>
      <c r="F20" s="318"/>
      <c r="G20" s="318"/>
      <c r="H20" s="318"/>
      <c r="I20" s="290" t="s">
        <v>173</v>
      </c>
      <c r="J20" s="323"/>
      <c r="K20" s="311" t="s">
        <v>174</v>
      </c>
      <c r="L20" s="324"/>
      <c r="M20" s="325"/>
      <c r="N20" s="290" t="s">
        <v>138</v>
      </c>
      <c r="O20" s="323"/>
      <c r="P20" s="349"/>
      <c r="S20" s="83"/>
    </row>
    <row r="21" spans="2:19" s="1" customFormat="1" ht="62.25" customHeight="1">
      <c r="B21" s="320" t="s">
        <v>175</v>
      </c>
      <c r="C21" s="321"/>
      <c r="D21" s="292" t="s">
        <v>176</v>
      </c>
      <c r="E21" s="322"/>
      <c r="F21" s="322"/>
      <c r="G21" s="322"/>
      <c r="H21" s="321"/>
      <c r="I21" s="290"/>
      <c r="J21" s="323"/>
      <c r="K21" s="311"/>
      <c r="L21" s="324"/>
      <c r="M21" s="325"/>
      <c r="N21" s="290"/>
      <c r="O21" s="323"/>
      <c r="P21" s="349"/>
      <c r="S21" s="83"/>
    </row>
    <row r="22" spans="2:19" s="1" customFormat="1" ht="21" customHeight="1">
      <c r="B22" s="326" t="s">
        <v>141</v>
      </c>
      <c r="C22" s="327"/>
      <c r="D22" s="328" t="s">
        <v>142</v>
      </c>
      <c r="E22" s="329"/>
      <c r="F22" s="287"/>
      <c r="G22" s="330" t="s">
        <v>143</v>
      </c>
      <c r="H22" s="331"/>
      <c r="I22" s="332"/>
      <c r="J22" s="21" t="s">
        <v>144</v>
      </c>
      <c r="K22" s="333" t="s">
        <v>145</v>
      </c>
      <c r="L22" s="333"/>
      <c r="M22" s="327" t="s">
        <v>146</v>
      </c>
      <c r="N22" s="327"/>
      <c r="O22" s="14" t="s">
        <v>147</v>
      </c>
      <c r="P22" s="349"/>
    </row>
    <row r="23" spans="2:19" ht="21.75" customHeight="1">
      <c r="B23" s="334" t="s">
        <v>148</v>
      </c>
      <c r="C23" s="335"/>
      <c r="D23" s="336" t="s">
        <v>149</v>
      </c>
      <c r="E23" s="337"/>
      <c r="F23" s="338"/>
      <c r="G23" s="336" t="s">
        <v>149</v>
      </c>
      <c r="H23" s="337"/>
      <c r="I23" s="338"/>
      <c r="J23" s="22" t="s">
        <v>39</v>
      </c>
      <c r="K23" s="335"/>
      <c r="L23" s="335"/>
      <c r="M23" s="335"/>
      <c r="N23" s="335"/>
      <c r="O23" s="19"/>
      <c r="P23" s="351"/>
    </row>
    <row r="24" spans="2:19" ht="15" customHeight="1">
      <c r="B24" s="347"/>
      <c r="C24" s="347"/>
      <c r="D24" s="347"/>
      <c r="E24" s="347"/>
      <c r="F24" s="347"/>
      <c r="G24" s="347"/>
      <c r="H24" s="347"/>
      <c r="I24" s="347"/>
      <c r="J24" s="347"/>
      <c r="K24" s="347"/>
      <c r="L24" s="347"/>
      <c r="M24" s="347"/>
      <c r="N24" s="347"/>
      <c r="O24" s="347"/>
      <c r="P24" s="347"/>
    </row>
  </sheetData>
  <mergeCells count="76">
    <mergeCell ref="B24:P24"/>
    <mergeCell ref="P2:P23"/>
    <mergeCell ref="B23:C23"/>
    <mergeCell ref="D23:F23"/>
    <mergeCell ref="G23:I23"/>
    <mergeCell ref="K23:L23"/>
    <mergeCell ref="M23:N23"/>
    <mergeCell ref="B22:C22"/>
    <mergeCell ref="D22:F22"/>
    <mergeCell ref="G22:I22"/>
    <mergeCell ref="K22:L22"/>
    <mergeCell ref="M22:N22"/>
    <mergeCell ref="B21:C21"/>
    <mergeCell ref="D21:H21"/>
    <mergeCell ref="I21:J21"/>
    <mergeCell ref="K21:M21"/>
    <mergeCell ref="N21:O21"/>
    <mergeCell ref="B20:C20"/>
    <mergeCell ref="D20:H20"/>
    <mergeCell ref="I20:J20"/>
    <mergeCell ref="K20:M20"/>
    <mergeCell ref="N20:O20"/>
    <mergeCell ref="B19:C19"/>
    <mergeCell ref="D19:H19"/>
    <mergeCell ref="I19:J19"/>
    <mergeCell ref="K19:M19"/>
    <mergeCell ref="N19:O19"/>
    <mergeCell ref="B18:C18"/>
    <mergeCell ref="D18:H18"/>
    <mergeCell ref="I18:J18"/>
    <mergeCell ref="K18:M18"/>
    <mergeCell ref="N18:O18"/>
    <mergeCell ref="H16:J16"/>
    <mergeCell ref="K16:L16"/>
    <mergeCell ref="N16:O16"/>
    <mergeCell ref="B17:C17"/>
    <mergeCell ref="D17:H17"/>
    <mergeCell ref="I17:J17"/>
    <mergeCell ref="K17:M17"/>
    <mergeCell ref="N17:O17"/>
    <mergeCell ref="H13:J13"/>
    <mergeCell ref="K13:M13"/>
    <mergeCell ref="H14:J14"/>
    <mergeCell ref="K14:L14"/>
    <mergeCell ref="H15:J15"/>
    <mergeCell ref="K15:L15"/>
    <mergeCell ref="H10:J10"/>
    <mergeCell ref="K10:M10"/>
    <mergeCell ref="H11:J11"/>
    <mergeCell ref="K11:L11"/>
    <mergeCell ref="H12:J12"/>
    <mergeCell ref="K12:M12"/>
    <mergeCell ref="H7:J7"/>
    <mergeCell ref="K7:L7"/>
    <mergeCell ref="H8:J8"/>
    <mergeCell ref="K8:M8"/>
    <mergeCell ref="H9:J9"/>
    <mergeCell ref="K9:L9"/>
    <mergeCell ref="N4:O4"/>
    <mergeCell ref="H5:J5"/>
    <mergeCell ref="K5:M5"/>
    <mergeCell ref="H6:J6"/>
    <mergeCell ref="K6:M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pageMargins left="0" right="0" top="0" bottom="0" header="0.31496062992126" footer="0.31496062992126"/>
  <pageSetup paperSize="9" scale="69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VU23"/>
  <sheetViews>
    <sheetView view="pageBreakPreview" topLeftCell="A11" zoomScale="85" zoomScaleNormal="70" workbookViewId="0">
      <selection activeCell="P2" sqref="P2:P22"/>
    </sheetView>
  </sheetViews>
  <sheetFormatPr defaultColWidth="9" defaultRowHeight="12"/>
  <cols>
    <col min="1" max="1" width="1.3984375" style="3" customWidth="1"/>
    <col min="2" max="2" width="5.19921875" style="3" customWidth="1"/>
    <col min="3" max="3" width="12.69921875" style="1" customWidth="1"/>
    <col min="4" max="4" width="16.3984375" style="1" customWidth="1"/>
    <col min="5" max="5" width="7.09765625" style="3" customWidth="1"/>
    <col min="6" max="6" width="6.59765625" style="3" customWidth="1"/>
    <col min="7" max="7" width="5.8984375" style="3" customWidth="1"/>
    <col min="8" max="8" width="5.09765625" style="3" customWidth="1"/>
    <col min="9" max="9" width="3.69921875" style="4" customWidth="1"/>
    <col min="10" max="10" width="5.59765625" style="4" customWidth="1"/>
    <col min="11" max="11" width="5.59765625" style="3" customWidth="1"/>
    <col min="12" max="12" width="4.3984375" style="3" customWidth="1"/>
    <col min="13" max="13" width="3.3984375" style="3" hidden="1" customWidth="1"/>
    <col min="14" max="14" width="6.59765625" style="3" customWidth="1"/>
    <col min="15" max="15" width="4.5" style="1" customWidth="1"/>
    <col min="16" max="16" width="102.3984375" style="3" customWidth="1"/>
    <col min="17" max="256" width="9" style="3"/>
    <col min="257" max="257" width="1.3984375" style="3" customWidth="1"/>
    <col min="258" max="258" width="5.19921875" style="3" customWidth="1"/>
    <col min="259" max="259" width="12.69921875" style="3" customWidth="1"/>
    <col min="260" max="260" width="16.3984375" style="3" customWidth="1"/>
    <col min="261" max="261" width="7.09765625" style="3" customWidth="1"/>
    <col min="262" max="262" width="6.59765625" style="3" customWidth="1"/>
    <col min="263" max="263" width="5.8984375" style="3" customWidth="1"/>
    <col min="264" max="264" width="5.09765625" style="3" customWidth="1"/>
    <col min="265" max="265" width="3.69921875" style="3" customWidth="1"/>
    <col min="266" max="267" width="5.59765625" style="3" customWidth="1"/>
    <col min="268" max="268" width="4.3984375" style="3" customWidth="1"/>
    <col min="269" max="269" width="9" style="3" hidden="1" customWidth="1"/>
    <col min="270" max="270" width="6.59765625" style="3" customWidth="1"/>
    <col min="271" max="271" width="4.5" style="3" customWidth="1"/>
    <col min="272" max="272" width="102.3984375" style="3" customWidth="1"/>
    <col min="273" max="512" width="9" style="3"/>
    <col min="513" max="513" width="1.3984375" style="3" customWidth="1"/>
    <col min="514" max="514" width="5.19921875" style="3" customWidth="1"/>
    <col min="515" max="515" width="12.69921875" style="3" customWidth="1"/>
    <col min="516" max="516" width="16.3984375" style="3" customWidth="1"/>
    <col min="517" max="517" width="7.09765625" style="3" customWidth="1"/>
    <col min="518" max="518" width="6.59765625" style="3" customWidth="1"/>
    <col min="519" max="519" width="5.8984375" style="3" customWidth="1"/>
    <col min="520" max="520" width="5.09765625" style="3" customWidth="1"/>
    <col min="521" max="521" width="3.69921875" style="3" customWidth="1"/>
    <col min="522" max="523" width="5.59765625" style="3" customWidth="1"/>
    <col min="524" max="524" width="4.3984375" style="3" customWidth="1"/>
    <col min="525" max="525" width="9" style="3" hidden="1" customWidth="1"/>
    <col min="526" max="526" width="6.59765625" style="3" customWidth="1"/>
    <col min="527" max="527" width="4.5" style="3" customWidth="1"/>
    <col min="528" max="528" width="102.3984375" style="3" customWidth="1"/>
    <col min="529" max="768" width="9" style="3"/>
    <col min="769" max="769" width="1.3984375" style="3" customWidth="1"/>
    <col min="770" max="770" width="5.19921875" style="3" customWidth="1"/>
    <col min="771" max="771" width="12.69921875" style="3" customWidth="1"/>
    <col min="772" max="772" width="16.3984375" style="3" customWidth="1"/>
    <col min="773" max="773" width="7.09765625" style="3" customWidth="1"/>
    <col min="774" max="774" width="6.59765625" style="3" customWidth="1"/>
    <col min="775" max="775" width="5.8984375" style="3" customWidth="1"/>
    <col min="776" max="776" width="5.09765625" style="3" customWidth="1"/>
    <col min="777" max="777" width="3.69921875" style="3" customWidth="1"/>
    <col min="778" max="779" width="5.59765625" style="3" customWidth="1"/>
    <col min="780" max="780" width="4.3984375" style="3" customWidth="1"/>
    <col min="781" max="781" width="9" style="3" hidden="1" customWidth="1"/>
    <col min="782" max="782" width="6.59765625" style="3" customWidth="1"/>
    <col min="783" max="783" width="4.5" style="3" customWidth="1"/>
    <col min="784" max="784" width="102.3984375" style="3" customWidth="1"/>
    <col min="785" max="1024" width="9" style="3"/>
    <col min="1025" max="1025" width="1.3984375" style="3" customWidth="1"/>
    <col min="1026" max="1026" width="5.19921875" style="3" customWidth="1"/>
    <col min="1027" max="1027" width="12.69921875" style="3" customWidth="1"/>
    <col min="1028" max="1028" width="16.3984375" style="3" customWidth="1"/>
    <col min="1029" max="1029" width="7.09765625" style="3" customWidth="1"/>
    <col min="1030" max="1030" width="6.59765625" style="3" customWidth="1"/>
    <col min="1031" max="1031" width="5.8984375" style="3" customWidth="1"/>
    <col min="1032" max="1032" width="5.09765625" style="3" customWidth="1"/>
    <col min="1033" max="1033" width="3.69921875" style="3" customWidth="1"/>
    <col min="1034" max="1035" width="5.59765625" style="3" customWidth="1"/>
    <col min="1036" max="1036" width="4.3984375" style="3" customWidth="1"/>
    <col min="1037" max="1037" width="9" style="3" hidden="1" customWidth="1"/>
    <col min="1038" max="1038" width="6.59765625" style="3" customWidth="1"/>
    <col min="1039" max="1039" width="4.5" style="3" customWidth="1"/>
    <col min="1040" max="1040" width="102.3984375" style="3" customWidth="1"/>
    <col min="1041" max="1280" width="9" style="3"/>
    <col min="1281" max="1281" width="1.3984375" style="3" customWidth="1"/>
    <col min="1282" max="1282" width="5.19921875" style="3" customWidth="1"/>
    <col min="1283" max="1283" width="12.69921875" style="3" customWidth="1"/>
    <col min="1284" max="1284" width="16.3984375" style="3" customWidth="1"/>
    <col min="1285" max="1285" width="7.09765625" style="3" customWidth="1"/>
    <col min="1286" max="1286" width="6.59765625" style="3" customWidth="1"/>
    <col min="1287" max="1287" width="5.8984375" style="3" customWidth="1"/>
    <col min="1288" max="1288" width="5.09765625" style="3" customWidth="1"/>
    <col min="1289" max="1289" width="3.69921875" style="3" customWidth="1"/>
    <col min="1290" max="1291" width="5.59765625" style="3" customWidth="1"/>
    <col min="1292" max="1292" width="4.3984375" style="3" customWidth="1"/>
    <col min="1293" max="1293" width="9" style="3" hidden="1" customWidth="1"/>
    <col min="1294" max="1294" width="6.59765625" style="3" customWidth="1"/>
    <col min="1295" max="1295" width="4.5" style="3" customWidth="1"/>
    <col min="1296" max="1296" width="102.3984375" style="3" customWidth="1"/>
    <col min="1297" max="1536" width="9" style="3"/>
    <col min="1537" max="1537" width="1.3984375" style="3" customWidth="1"/>
    <col min="1538" max="1538" width="5.19921875" style="3" customWidth="1"/>
    <col min="1539" max="1539" width="12.69921875" style="3" customWidth="1"/>
    <col min="1540" max="1540" width="16.3984375" style="3" customWidth="1"/>
    <col min="1541" max="1541" width="7.09765625" style="3" customWidth="1"/>
    <col min="1542" max="1542" width="6.59765625" style="3" customWidth="1"/>
    <col min="1543" max="1543" width="5.8984375" style="3" customWidth="1"/>
    <col min="1544" max="1544" width="5.09765625" style="3" customWidth="1"/>
    <col min="1545" max="1545" width="3.69921875" style="3" customWidth="1"/>
    <col min="1546" max="1547" width="5.59765625" style="3" customWidth="1"/>
    <col min="1548" max="1548" width="4.3984375" style="3" customWidth="1"/>
    <col min="1549" max="1549" width="9" style="3" hidden="1" customWidth="1"/>
    <col min="1550" max="1550" width="6.59765625" style="3" customWidth="1"/>
    <col min="1551" max="1551" width="4.5" style="3" customWidth="1"/>
    <col min="1552" max="1552" width="102.3984375" style="3" customWidth="1"/>
    <col min="1553" max="1792" width="9" style="3"/>
    <col min="1793" max="1793" width="1.3984375" style="3" customWidth="1"/>
    <col min="1794" max="1794" width="5.19921875" style="3" customWidth="1"/>
    <col min="1795" max="1795" width="12.69921875" style="3" customWidth="1"/>
    <col min="1796" max="1796" width="16.3984375" style="3" customWidth="1"/>
    <col min="1797" max="1797" width="7.09765625" style="3" customWidth="1"/>
    <col min="1798" max="1798" width="6.59765625" style="3" customWidth="1"/>
    <col min="1799" max="1799" width="5.8984375" style="3" customWidth="1"/>
    <col min="1800" max="1800" width="5.09765625" style="3" customWidth="1"/>
    <col min="1801" max="1801" width="3.69921875" style="3" customWidth="1"/>
    <col min="1802" max="1803" width="5.59765625" style="3" customWidth="1"/>
    <col min="1804" max="1804" width="4.3984375" style="3" customWidth="1"/>
    <col min="1805" max="1805" width="9" style="3" hidden="1" customWidth="1"/>
    <col min="1806" max="1806" width="6.59765625" style="3" customWidth="1"/>
    <col min="1807" max="1807" width="4.5" style="3" customWidth="1"/>
    <col min="1808" max="1808" width="102.3984375" style="3" customWidth="1"/>
    <col min="1809" max="2048" width="9" style="3"/>
    <col min="2049" max="2049" width="1.3984375" style="3" customWidth="1"/>
    <col min="2050" max="2050" width="5.19921875" style="3" customWidth="1"/>
    <col min="2051" max="2051" width="12.69921875" style="3" customWidth="1"/>
    <col min="2052" max="2052" width="16.3984375" style="3" customWidth="1"/>
    <col min="2053" max="2053" width="7.09765625" style="3" customWidth="1"/>
    <col min="2054" max="2054" width="6.59765625" style="3" customWidth="1"/>
    <col min="2055" max="2055" width="5.8984375" style="3" customWidth="1"/>
    <col min="2056" max="2056" width="5.09765625" style="3" customWidth="1"/>
    <col min="2057" max="2057" width="3.69921875" style="3" customWidth="1"/>
    <col min="2058" max="2059" width="5.59765625" style="3" customWidth="1"/>
    <col min="2060" max="2060" width="4.3984375" style="3" customWidth="1"/>
    <col min="2061" max="2061" width="9" style="3" hidden="1" customWidth="1"/>
    <col min="2062" max="2062" width="6.59765625" style="3" customWidth="1"/>
    <col min="2063" max="2063" width="4.5" style="3" customWidth="1"/>
    <col min="2064" max="2064" width="102.3984375" style="3" customWidth="1"/>
    <col min="2065" max="2304" width="9" style="3"/>
    <col min="2305" max="2305" width="1.3984375" style="3" customWidth="1"/>
    <col min="2306" max="2306" width="5.19921875" style="3" customWidth="1"/>
    <col min="2307" max="2307" width="12.69921875" style="3" customWidth="1"/>
    <col min="2308" max="2308" width="16.3984375" style="3" customWidth="1"/>
    <col min="2309" max="2309" width="7.09765625" style="3" customWidth="1"/>
    <col min="2310" max="2310" width="6.59765625" style="3" customWidth="1"/>
    <col min="2311" max="2311" width="5.8984375" style="3" customWidth="1"/>
    <col min="2312" max="2312" width="5.09765625" style="3" customWidth="1"/>
    <col min="2313" max="2313" width="3.69921875" style="3" customWidth="1"/>
    <col min="2314" max="2315" width="5.59765625" style="3" customWidth="1"/>
    <col min="2316" max="2316" width="4.3984375" style="3" customWidth="1"/>
    <col min="2317" max="2317" width="9" style="3" hidden="1" customWidth="1"/>
    <col min="2318" max="2318" width="6.59765625" style="3" customWidth="1"/>
    <col min="2319" max="2319" width="4.5" style="3" customWidth="1"/>
    <col min="2320" max="2320" width="102.3984375" style="3" customWidth="1"/>
    <col min="2321" max="2560" width="9" style="3"/>
    <col min="2561" max="2561" width="1.3984375" style="3" customWidth="1"/>
    <col min="2562" max="2562" width="5.19921875" style="3" customWidth="1"/>
    <col min="2563" max="2563" width="12.69921875" style="3" customWidth="1"/>
    <col min="2564" max="2564" width="16.3984375" style="3" customWidth="1"/>
    <col min="2565" max="2565" width="7.09765625" style="3" customWidth="1"/>
    <col min="2566" max="2566" width="6.59765625" style="3" customWidth="1"/>
    <col min="2567" max="2567" width="5.8984375" style="3" customWidth="1"/>
    <col min="2568" max="2568" width="5.09765625" style="3" customWidth="1"/>
    <col min="2569" max="2569" width="3.69921875" style="3" customWidth="1"/>
    <col min="2570" max="2571" width="5.59765625" style="3" customWidth="1"/>
    <col min="2572" max="2572" width="4.3984375" style="3" customWidth="1"/>
    <col min="2573" max="2573" width="9" style="3" hidden="1" customWidth="1"/>
    <col min="2574" max="2574" width="6.59765625" style="3" customWidth="1"/>
    <col min="2575" max="2575" width="4.5" style="3" customWidth="1"/>
    <col min="2576" max="2576" width="102.3984375" style="3" customWidth="1"/>
    <col min="2577" max="2816" width="9" style="3"/>
    <col min="2817" max="2817" width="1.3984375" style="3" customWidth="1"/>
    <col min="2818" max="2818" width="5.19921875" style="3" customWidth="1"/>
    <col min="2819" max="2819" width="12.69921875" style="3" customWidth="1"/>
    <col min="2820" max="2820" width="16.3984375" style="3" customWidth="1"/>
    <col min="2821" max="2821" width="7.09765625" style="3" customWidth="1"/>
    <col min="2822" max="2822" width="6.59765625" style="3" customWidth="1"/>
    <col min="2823" max="2823" width="5.8984375" style="3" customWidth="1"/>
    <col min="2824" max="2824" width="5.09765625" style="3" customWidth="1"/>
    <col min="2825" max="2825" width="3.69921875" style="3" customWidth="1"/>
    <col min="2826" max="2827" width="5.59765625" style="3" customWidth="1"/>
    <col min="2828" max="2828" width="4.3984375" style="3" customWidth="1"/>
    <col min="2829" max="2829" width="9" style="3" hidden="1" customWidth="1"/>
    <col min="2830" max="2830" width="6.59765625" style="3" customWidth="1"/>
    <col min="2831" max="2831" width="4.5" style="3" customWidth="1"/>
    <col min="2832" max="2832" width="102.3984375" style="3" customWidth="1"/>
    <col min="2833" max="3072" width="9" style="3"/>
    <col min="3073" max="3073" width="1.3984375" style="3" customWidth="1"/>
    <col min="3074" max="3074" width="5.19921875" style="3" customWidth="1"/>
    <col min="3075" max="3075" width="12.69921875" style="3" customWidth="1"/>
    <col min="3076" max="3076" width="16.3984375" style="3" customWidth="1"/>
    <col min="3077" max="3077" width="7.09765625" style="3" customWidth="1"/>
    <col min="3078" max="3078" width="6.59765625" style="3" customWidth="1"/>
    <col min="3079" max="3079" width="5.8984375" style="3" customWidth="1"/>
    <col min="3080" max="3080" width="5.09765625" style="3" customWidth="1"/>
    <col min="3081" max="3081" width="3.69921875" style="3" customWidth="1"/>
    <col min="3082" max="3083" width="5.59765625" style="3" customWidth="1"/>
    <col min="3084" max="3084" width="4.3984375" style="3" customWidth="1"/>
    <col min="3085" max="3085" width="9" style="3" hidden="1" customWidth="1"/>
    <col min="3086" max="3086" width="6.59765625" style="3" customWidth="1"/>
    <col min="3087" max="3087" width="4.5" style="3" customWidth="1"/>
    <col min="3088" max="3088" width="102.3984375" style="3" customWidth="1"/>
    <col min="3089" max="3328" width="9" style="3"/>
    <col min="3329" max="3329" width="1.3984375" style="3" customWidth="1"/>
    <col min="3330" max="3330" width="5.19921875" style="3" customWidth="1"/>
    <col min="3331" max="3331" width="12.69921875" style="3" customWidth="1"/>
    <col min="3332" max="3332" width="16.3984375" style="3" customWidth="1"/>
    <col min="3333" max="3333" width="7.09765625" style="3" customWidth="1"/>
    <col min="3334" max="3334" width="6.59765625" style="3" customWidth="1"/>
    <col min="3335" max="3335" width="5.8984375" style="3" customWidth="1"/>
    <col min="3336" max="3336" width="5.09765625" style="3" customWidth="1"/>
    <col min="3337" max="3337" width="3.69921875" style="3" customWidth="1"/>
    <col min="3338" max="3339" width="5.59765625" style="3" customWidth="1"/>
    <col min="3340" max="3340" width="4.3984375" style="3" customWidth="1"/>
    <col min="3341" max="3341" width="9" style="3" hidden="1" customWidth="1"/>
    <col min="3342" max="3342" width="6.59765625" style="3" customWidth="1"/>
    <col min="3343" max="3343" width="4.5" style="3" customWidth="1"/>
    <col min="3344" max="3344" width="102.3984375" style="3" customWidth="1"/>
    <col min="3345" max="3584" width="9" style="3"/>
    <col min="3585" max="3585" width="1.3984375" style="3" customWidth="1"/>
    <col min="3586" max="3586" width="5.19921875" style="3" customWidth="1"/>
    <col min="3587" max="3587" width="12.69921875" style="3" customWidth="1"/>
    <col min="3588" max="3588" width="16.3984375" style="3" customWidth="1"/>
    <col min="3589" max="3589" width="7.09765625" style="3" customWidth="1"/>
    <col min="3590" max="3590" width="6.59765625" style="3" customWidth="1"/>
    <col min="3591" max="3591" width="5.8984375" style="3" customWidth="1"/>
    <col min="3592" max="3592" width="5.09765625" style="3" customWidth="1"/>
    <col min="3593" max="3593" width="3.69921875" style="3" customWidth="1"/>
    <col min="3594" max="3595" width="5.59765625" style="3" customWidth="1"/>
    <col min="3596" max="3596" width="4.3984375" style="3" customWidth="1"/>
    <col min="3597" max="3597" width="9" style="3" hidden="1" customWidth="1"/>
    <col min="3598" max="3598" width="6.59765625" style="3" customWidth="1"/>
    <col min="3599" max="3599" width="4.5" style="3" customWidth="1"/>
    <col min="3600" max="3600" width="102.3984375" style="3" customWidth="1"/>
    <col min="3601" max="3840" width="9" style="3"/>
    <col min="3841" max="3841" width="1.3984375" style="3" customWidth="1"/>
    <col min="3842" max="3842" width="5.19921875" style="3" customWidth="1"/>
    <col min="3843" max="3843" width="12.69921875" style="3" customWidth="1"/>
    <col min="3844" max="3844" width="16.3984375" style="3" customWidth="1"/>
    <col min="3845" max="3845" width="7.09765625" style="3" customWidth="1"/>
    <col min="3846" max="3846" width="6.59765625" style="3" customWidth="1"/>
    <col min="3847" max="3847" width="5.8984375" style="3" customWidth="1"/>
    <col min="3848" max="3848" width="5.09765625" style="3" customWidth="1"/>
    <col min="3849" max="3849" width="3.69921875" style="3" customWidth="1"/>
    <col min="3850" max="3851" width="5.59765625" style="3" customWidth="1"/>
    <col min="3852" max="3852" width="4.3984375" style="3" customWidth="1"/>
    <col min="3853" max="3853" width="9" style="3" hidden="1" customWidth="1"/>
    <col min="3854" max="3854" width="6.59765625" style="3" customWidth="1"/>
    <col min="3855" max="3855" width="4.5" style="3" customWidth="1"/>
    <col min="3856" max="3856" width="102.3984375" style="3" customWidth="1"/>
    <col min="3857" max="4096" width="9" style="3"/>
    <col min="4097" max="4097" width="1.3984375" style="3" customWidth="1"/>
    <col min="4098" max="4098" width="5.19921875" style="3" customWidth="1"/>
    <col min="4099" max="4099" width="12.69921875" style="3" customWidth="1"/>
    <col min="4100" max="4100" width="16.3984375" style="3" customWidth="1"/>
    <col min="4101" max="4101" width="7.09765625" style="3" customWidth="1"/>
    <col min="4102" max="4102" width="6.59765625" style="3" customWidth="1"/>
    <col min="4103" max="4103" width="5.8984375" style="3" customWidth="1"/>
    <col min="4104" max="4104" width="5.09765625" style="3" customWidth="1"/>
    <col min="4105" max="4105" width="3.69921875" style="3" customWidth="1"/>
    <col min="4106" max="4107" width="5.59765625" style="3" customWidth="1"/>
    <col min="4108" max="4108" width="4.3984375" style="3" customWidth="1"/>
    <col min="4109" max="4109" width="9" style="3" hidden="1" customWidth="1"/>
    <col min="4110" max="4110" width="6.59765625" style="3" customWidth="1"/>
    <col min="4111" max="4111" width="4.5" style="3" customWidth="1"/>
    <col min="4112" max="4112" width="102.3984375" style="3" customWidth="1"/>
    <col min="4113" max="4352" width="9" style="3"/>
    <col min="4353" max="4353" width="1.3984375" style="3" customWidth="1"/>
    <col min="4354" max="4354" width="5.19921875" style="3" customWidth="1"/>
    <col min="4355" max="4355" width="12.69921875" style="3" customWidth="1"/>
    <col min="4356" max="4356" width="16.3984375" style="3" customWidth="1"/>
    <col min="4357" max="4357" width="7.09765625" style="3" customWidth="1"/>
    <col min="4358" max="4358" width="6.59765625" style="3" customWidth="1"/>
    <col min="4359" max="4359" width="5.8984375" style="3" customWidth="1"/>
    <col min="4360" max="4360" width="5.09765625" style="3" customWidth="1"/>
    <col min="4361" max="4361" width="3.69921875" style="3" customWidth="1"/>
    <col min="4362" max="4363" width="5.59765625" style="3" customWidth="1"/>
    <col min="4364" max="4364" width="4.3984375" style="3" customWidth="1"/>
    <col min="4365" max="4365" width="9" style="3" hidden="1" customWidth="1"/>
    <col min="4366" max="4366" width="6.59765625" style="3" customWidth="1"/>
    <col min="4367" max="4367" width="4.5" style="3" customWidth="1"/>
    <col min="4368" max="4368" width="102.3984375" style="3" customWidth="1"/>
    <col min="4369" max="4608" width="9" style="3"/>
    <col min="4609" max="4609" width="1.3984375" style="3" customWidth="1"/>
    <col min="4610" max="4610" width="5.19921875" style="3" customWidth="1"/>
    <col min="4611" max="4611" width="12.69921875" style="3" customWidth="1"/>
    <col min="4612" max="4612" width="16.3984375" style="3" customWidth="1"/>
    <col min="4613" max="4613" width="7.09765625" style="3" customWidth="1"/>
    <col min="4614" max="4614" width="6.59765625" style="3" customWidth="1"/>
    <col min="4615" max="4615" width="5.8984375" style="3" customWidth="1"/>
    <col min="4616" max="4616" width="5.09765625" style="3" customWidth="1"/>
    <col min="4617" max="4617" width="3.69921875" style="3" customWidth="1"/>
    <col min="4618" max="4619" width="5.59765625" style="3" customWidth="1"/>
    <col min="4620" max="4620" width="4.3984375" style="3" customWidth="1"/>
    <col min="4621" max="4621" width="9" style="3" hidden="1" customWidth="1"/>
    <col min="4622" max="4622" width="6.59765625" style="3" customWidth="1"/>
    <col min="4623" max="4623" width="4.5" style="3" customWidth="1"/>
    <col min="4624" max="4624" width="102.3984375" style="3" customWidth="1"/>
    <col min="4625" max="4864" width="9" style="3"/>
    <col min="4865" max="4865" width="1.3984375" style="3" customWidth="1"/>
    <col min="4866" max="4866" width="5.19921875" style="3" customWidth="1"/>
    <col min="4867" max="4867" width="12.69921875" style="3" customWidth="1"/>
    <col min="4868" max="4868" width="16.3984375" style="3" customWidth="1"/>
    <col min="4869" max="4869" width="7.09765625" style="3" customWidth="1"/>
    <col min="4870" max="4870" width="6.59765625" style="3" customWidth="1"/>
    <col min="4871" max="4871" width="5.8984375" style="3" customWidth="1"/>
    <col min="4872" max="4872" width="5.09765625" style="3" customWidth="1"/>
    <col min="4873" max="4873" width="3.69921875" style="3" customWidth="1"/>
    <col min="4874" max="4875" width="5.59765625" style="3" customWidth="1"/>
    <col min="4876" max="4876" width="4.3984375" style="3" customWidth="1"/>
    <col min="4877" max="4877" width="9" style="3" hidden="1" customWidth="1"/>
    <col min="4878" max="4878" width="6.59765625" style="3" customWidth="1"/>
    <col min="4879" max="4879" width="4.5" style="3" customWidth="1"/>
    <col min="4880" max="4880" width="102.3984375" style="3" customWidth="1"/>
    <col min="4881" max="5120" width="9" style="3"/>
    <col min="5121" max="5121" width="1.3984375" style="3" customWidth="1"/>
    <col min="5122" max="5122" width="5.19921875" style="3" customWidth="1"/>
    <col min="5123" max="5123" width="12.69921875" style="3" customWidth="1"/>
    <col min="5124" max="5124" width="16.3984375" style="3" customWidth="1"/>
    <col min="5125" max="5125" width="7.09765625" style="3" customWidth="1"/>
    <col min="5126" max="5126" width="6.59765625" style="3" customWidth="1"/>
    <col min="5127" max="5127" width="5.8984375" style="3" customWidth="1"/>
    <col min="5128" max="5128" width="5.09765625" style="3" customWidth="1"/>
    <col min="5129" max="5129" width="3.69921875" style="3" customWidth="1"/>
    <col min="5130" max="5131" width="5.59765625" style="3" customWidth="1"/>
    <col min="5132" max="5132" width="4.3984375" style="3" customWidth="1"/>
    <col min="5133" max="5133" width="9" style="3" hidden="1" customWidth="1"/>
    <col min="5134" max="5134" width="6.59765625" style="3" customWidth="1"/>
    <col min="5135" max="5135" width="4.5" style="3" customWidth="1"/>
    <col min="5136" max="5136" width="102.3984375" style="3" customWidth="1"/>
    <col min="5137" max="5376" width="9" style="3"/>
    <col min="5377" max="5377" width="1.3984375" style="3" customWidth="1"/>
    <col min="5378" max="5378" width="5.19921875" style="3" customWidth="1"/>
    <col min="5379" max="5379" width="12.69921875" style="3" customWidth="1"/>
    <col min="5380" max="5380" width="16.3984375" style="3" customWidth="1"/>
    <col min="5381" max="5381" width="7.09765625" style="3" customWidth="1"/>
    <col min="5382" max="5382" width="6.59765625" style="3" customWidth="1"/>
    <col min="5383" max="5383" width="5.8984375" style="3" customWidth="1"/>
    <col min="5384" max="5384" width="5.09765625" style="3" customWidth="1"/>
    <col min="5385" max="5385" width="3.69921875" style="3" customWidth="1"/>
    <col min="5386" max="5387" width="5.59765625" style="3" customWidth="1"/>
    <col min="5388" max="5388" width="4.3984375" style="3" customWidth="1"/>
    <col min="5389" max="5389" width="9" style="3" hidden="1" customWidth="1"/>
    <col min="5390" max="5390" width="6.59765625" style="3" customWidth="1"/>
    <col min="5391" max="5391" width="4.5" style="3" customWidth="1"/>
    <col min="5392" max="5392" width="102.3984375" style="3" customWidth="1"/>
    <col min="5393" max="5632" width="9" style="3"/>
    <col min="5633" max="5633" width="1.3984375" style="3" customWidth="1"/>
    <col min="5634" max="5634" width="5.19921875" style="3" customWidth="1"/>
    <col min="5635" max="5635" width="12.69921875" style="3" customWidth="1"/>
    <col min="5636" max="5636" width="16.3984375" style="3" customWidth="1"/>
    <col min="5637" max="5637" width="7.09765625" style="3" customWidth="1"/>
    <col min="5638" max="5638" width="6.59765625" style="3" customWidth="1"/>
    <col min="5639" max="5639" width="5.8984375" style="3" customWidth="1"/>
    <col min="5640" max="5640" width="5.09765625" style="3" customWidth="1"/>
    <col min="5641" max="5641" width="3.69921875" style="3" customWidth="1"/>
    <col min="5642" max="5643" width="5.59765625" style="3" customWidth="1"/>
    <col min="5644" max="5644" width="4.3984375" style="3" customWidth="1"/>
    <col min="5645" max="5645" width="9" style="3" hidden="1" customWidth="1"/>
    <col min="5646" max="5646" width="6.59765625" style="3" customWidth="1"/>
    <col min="5647" max="5647" width="4.5" style="3" customWidth="1"/>
    <col min="5648" max="5648" width="102.3984375" style="3" customWidth="1"/>
    <col min="5649" max="5888" width="9" style="3"/>
    <col min="5889" max="5889" width="1.3984375" style="3" customWidth="1"/>
    <col min="5890" max="5890" width="5.19921875" style="3" customWidth="1"/>
    <col min="5891" max="5891" width="12.69921875" style="3" customWidth="1"/>
    <col min="5892" max="5892" width="16.3984375" style="3" customWidth="1"/>
    <col min="5893" max="5893" width="7.09765625" style="3" customWidth="1"/>
    <col min="5894" max="5894" width="6.59765625" style="3" customWidth="1"/>
    <col min="5895" max="5895" width="5.8984375" style="3" customWidth="1"/>
    <col min="5896" max="5896" width="5.09765625" style="3" customWidth="1"/>
    <col min="5897" max="5897" width="3.69921875" style="3" customWidth="1"/>
    <col min="5898" max="5899" width="5.59765625" style="3" customWidth="1"/>
    <col min="5900" max="5900" width="4.3984375" style="3" customWidth="1"/>
    <col min="5901" max="5901" width="9" style="3" hidden="1" customWidth="1"/>
    <col min="5902" max="5902" width="6.59765625" style="3" customWidth="1"/>
    <col min="5903" max="5903" width="4.5" style="3" customWidth="1"/>
    <col min="5904" max="5904" width="102.3984375" style="3" customWidth="1"/>
    <col min="5905" max="6144" width="9" style="3"/>
    <col min="6145" max="6145" width="1.3984375" style="3" customWidth="1"/>
    <col min="6146" max="6146" width="5.19921875" style="3" customWidth="1"/>
    <col min="6147" max="6147" width="12.69921875" style="3" customWidth="1"/>
    <col min="6148" max="6148" width="16.3984375" style="3" customWidth="1"/>
    <col min="6149" max="6149" width="7.09765625" style="3" customWidth="1"/>
    <col min="6150" max="6150" width="6.59765625" style="3" customWidth="1"/>
    <col min="6151" max="6151" width="5.8984375" style="3" customWidth="1"/>
    <col min="6152" max="6152" width="5.09765625" style="3" customWidth="1"/>
    <col min="6153" max="6153" width="3.69921875" style="3" customWidth="1"/>
    <col min="6154" max="6155" width="5.59765625" style="3" customWidth="1"/>
    <col min="6156" max="6156" width="4.3984375" style="3" customWidth="1"/>
    <col min="6157" max="6157" width="9" style="3" hidden="1" customWidth="1"/>
    <col min="6158" max="6158" width="6.59765625" style="3" customWidth="1"/>
    <col min="6159" max="6159" width="4.5" style="3" customWidth="1"/>
    <col min="6160" max="6160" width="102.3984375" style="3" customWidth="1"/>
    <col min="6161" max="6400" width="9" style="3"/>
    <col min="6401" max="6401" width="1.3984375" style="3" customWidth="1"/>
    <col min="6402" max="6402" width="5.19921875" style="3" customWidth="1"/>
    <col min="6403" max="6403" width="12.69921875" style="3" customWidth="1"/>
    <col min="6404" max="6404" width="16.3984375" style="3" customWidth="1"/>
    <col min="6405" max="6405" width="7.09765625" style="3" customWidth="1"/>
    <col min="6406" max="6406" width="6.59765625" style="3" customWidth="1"/>
    <col min="6407" max="6407" width="5.8984375" style="3" customWidth="1"/>
    <col min="6408" max="6408" width="5.09765625" style="3" customWidth="1"/>
    <col min="6409" max="6409" width="3.69921875" style="3" customWidth="1"/>
    <col min="6410" max="6411" width="5.59765625" style="3" customWidth="1"/>
    <col min="6412" max="6412" width="4.3984375" style="3" customWidth="1"/>
    <col min="6413" max="6413" width="9" style="3" hidden="1" customWidth="1"/>
    <col min="6414" max="6414" width="6.59765625" style="3" customWidth="1"/>
    <col min="6415" max="6415" width="4.5" style="3" customWidth="1"/>
    <col min="6416" max="6416" width="102.3984375" style="3" customWidth="1"/>
    <col min="6417" max="6656" width="9" style="3"/>
    <col min="6657" max="6657" width="1.3984375" style="3" customWidth="1"/>
    <col min="6658" max="6658" width="5.19921875" style="3" customWidth="1"/>
    <col min="6659" max="6659" width="12.69921875" style="3" customWidth="1"/>
    <col min="6660" max="6660" width="16.3984375" style="3" customWidth="1"/>
    <col min="6661" max="6661" width="7.09765625" style="3" customWidth="1"/>
    <col min="6662" max="6662" width="6.59765625" style="3" customWidth="1"/>
    <col min="6663" max="6663" width="5.8984375" style="3" customWidth="1"/>
    <col min="6664" max="6664" width="5.09765625" style="3" customWidth="1"/>
    <col min="6665" max="6665" width="3.69921875" style="3" customWidth="1"/>
    <col min="6666" max="6667" width="5.59765625" style="3" customWidth="1"/>
    <col min="6668" max="6668" width="4.3984375" style="3" customWidth="1"/>
    <col min="6669" max="6669" width="9" style="3" hidden="1" customWidth="1"/>
    <col min="6670" max="6670" width="6.59765625" style="3" customWidth="1"/>
    <col min="6671" max="6671" width="4.5" style="3" customWidth="1"/>
    <col min="6672" max="6672" width="102.3984375" style="3" customWidth="1"/>
    <col min="6673" max="6912" width="9" style="3"/>
    <col min="6913" max="6913" width="1.3984375" style="3" customWidth="1"/>
    <col min="6914" max="6914" width="5.19921875" style="3" customWidth="1"/>
    <col min="6915" max="6915" width="12.69921875" style="3" customWidth="1"/>
    <col min="6916" max="6916" width="16.3984375" style="3" customWidth="1"/>
    <col min="6917" max="6917" width="7.09765625" style="3" customWidth="1"/>
    <col min="6918" max="6918" width="6.59765625" style="3" customWidth="1"/>
    <col min="6919" max="6919" width="5.8984375" style="3" customWidth="1"/>
    <col min="6920" max="6920" width="5.09765625" style="3" customWidth="1"/>
    <col min="6921" max="6921" width="3.69921875" style="3" customWidth="1"/>
    <col min="6922" max="6923" width="5.59765625" style="3" customWidth="1"/>
    <col min="6924" max="6924" width="4.3984375" style="3" customWidth="1"/>
    <col min="6925" max="6925" width="9" style="3" hidden="1" customWidth="1"/>
    <col min="6926" max="6926" width="6.59765625" style="3" customWidth="1"/>
    <col min="6927" max="6927" width="4.5" style="3" customWidth="1"/>
    <col min="6928" max="6928" width="102.3984375" style="3" customWidth="1"/>
    <col min="6929" max="7168" width="9" style="3"/>
    <col min="7169" max="7169" width="1.3984375" style="3" customWidth="1"/>
    <col min="7170" max="7170" width="5.19921875" style="3" customWidth="1"/>
    <col min="7171" max="7171" width="12.69921875" style="3" customWidth="1"/>
    <col min="7172" max="7172" width="16.3984375" style="3" customWidth="1"/>
    <col min="7173" max="7173" width="7.09765625" style="3" customWidth="1"/>
    <col min="7174" max="7174" width="6.59765625" style="3" customWidth="1"/>
    <col min="7175" max="7175" width="5.8984375" style="3" customWidth="1"/>
    <col min="7176" max="7176" width="5.09765625" style="3" customWidth="1"/>
    <col min="7177" max="7177" width="3.69921875" style="3" customWidth="1"/>
    <col min="7178" max="7179" width="5.59765625" style="3" customWidth="1"/>
    <col min="7180" max="7180" width="4.3984375" style="3" customWidth="1"/>
    <col min="7181" max="7181" width="9" style="3" hidden="1" customWidth="1"/>
    <col min="7182" max="7182" width="6.59765625" style="3" customWidth="1"/>
    <col min="7183" max="7183" width="4.5" style="3" customWidth="1"/>
    <col min="7184" max="7184" width="102.3984375" style="3" customWidth="1"/>
    <col min="7185" max="7424" width="9" style="3"/>
    <col min="7425" max="7425" width="1.3984375" style="3" customWidth="1"/>
    <col min="7426" max="7426" width="5.19921875" style="3" customWidth="1"/>
    <col min="7427" max="7427" width="12.69921875" style="3" customWidth="1"/>
    <col min="7428" max="7428" width="16.3984375" style="3" customWidth="1"/>
    <col min="7429" max="7429" width="7.09765625" style="3" customWidth="1"/>
    <col min="7430" max="7430" width="6.59765625" style="3" customWidth="1"/>
    <col min="7431" max="7431" width="5.8984375" style="3" customWidth="1"/>
    <col min="7432" max="7432" width="5.09765625" style="3" customWidth="1"/>
    <col min="7433" max="7433" width="3.69921875" style="3" customWidth="1"/>
    <col min="7434" max="7435" width="5.59765625" style="3" customWidth="1"/>
    <col min="7436" max="7436" width="4.3984375" style="3" customWidth="1"/>
    <col min="7437" max="7437" width="9" style="3" hidden="1" customWidth="1"/>
    <col min="7438" max="7438" width="6.59765625" style="3" customWidth="1"/>
    <col min="7439" max="7439" width="4.5" style="3" customWidth="1"/>
    <col min="7440" max="7440" width="102.3984375" style="3" customWidth="1"/>
    <col min="7441" max="7680" width="9" style="3"/>
    <col min="7681" max="7681" width="1.3984375" style="3" customWidth="1"/>
    <col min="7682" max="7682" width="5.19921875" style="3" customWidth="1"/>
    <col min="7683" max="7683" width="12.69921875" style="3" customWidth="1"/>
    <col min="7684" max="7684" width="16.3984375" style="3" customWidth="1"/>
    <col min="7685" max="7685" width="7.09765625" style="3" customWidth="1"/>
    <col min="7686" max="7686" width="6.59765625" style="3" customWidth="1"/>
    <col min="7687" max="7687" width="5.8984375" style="3" customWidth="1"/>
    <col min="7688" max="7688" width="5.09765625" style="3" customWidth="1"/>
    <col min="7689" max="7689" width="3.69921875" style="3" customWidth="1"/>
    <col min="7690" max="7691" width="5.59765625" style="3" customWidth="1"/>
    <col min="7692" max="7692" width="4.3984375" style="3" customWidth="1"/>
    <col min="7693" max="7693" width="9" style="3" hidden="1" customWidth="1"/>
    <col min="7694" max="7694" width="6.59765625" style="3" customWidth="1"/>
    <col min="7695" max="7695" width="4.5" style="3" customWidth="1"/>
    <col min="7696" max="7696" width="102.3984375" style="3" customWidth="1"/>
    <col min="7697" max="7936" width="9" style="3"/>
    <col min="7937" max="7937" width="1.3984375" style="3" customWidth="1"/>
    <col min="7938" max="7938" width="5.19921875" style="3" customWidth="1"/>
    <col min="7939" max="7939" width="12.69921875" style="3" customWidth="1"/>
    <col min="7940" max="7940" width="16.3984375" style="3" customWidth="1"/>
    <col min="7941" max="7941" width="7.09765625" style="3" customWidth="1"/>
    <col min="7942" max="7942" width="6.59765625" style="3" customWidth="1"/>
    <col min="7943" max="7943" width="5.8984375" style="3" customWidth="1"/>
    <col min="7944" max="7944" width="5.09765625" style="3" customWidth="1"/>
    <col min="7945" max="7945" width="3.69921875" style="3" customWidth="1"/>
    <col min="7946" max="7947" width="5.59765625" style="3" customWidth="1"/>
    <col min="7948" max="7948" width="4.3984375" style="3" customWidth="1"/>
    <col min="7949" max="7949" width="9" style="3" hidden="1" customWidth="1"/>
    <col min="7950" max="7950" width="6.59765625" style="3" customWidth="1"/>
    <col min="7951" max="7951" width="4.5" style="3" customWidth="1"/>
    <col min="7952" max="7952" width="102.3984375" style="3" customWidth="1"/>
    <col min="7953" max="8192" width="9" style="3"/>
    <col min="8193" max="8193" width="1.3984375" style="3" customWidth="1"/>
    <col min="8194" max="8194" width="5.19921875" style="3" customWidth="1"/>
    <col min="8195" max="8195" width="12.69921875" style="3" customWidth="1"/>
    <col min="8196" max="8196" width="16.3984375" style="3" customWidth="1"/>
    <col min="8197" max="8197" width="7.09765625" style="3" customWidth="1"/>
    <col min="8198" max="8198" width="6.59765625" style="3" customWidth="1"/>
    <col min="8199" max="8199" width="5.8984375" style="3" customWidth="1"/>
    <col min="8200" max="8200" width="5.09765625" style="3" customWidth="1"/>
    <col min="8201" max="8201" width="3.69921875" style="3" customWidth="1"/>
    <col min="8202" max="8203" width="5.59765625" style="3" customWidth="1"/>
    <col min="8204" max="8204" width="4.3984375" style="3" customWidth="1"/>
    <col min="8205" max="8205" width="9" style="3" hidden="1" customWidth="1"/>
    <col min="8206" max="8206" width="6.59765625" style="3" customWidth="1"/>
    <col min="8207" max="8207" width="4.5" style="3" customWidth="1"/>
    <col min="8208" max="8208" width="102.3984375" style="3" customWidth="1"/>
    <col min="8209" max="8448" width="9" style="3"/>
    <col min="8449" max="8449" width="1.3984375" style="3" customWidth="1"/>
    <col min="8450" max="8450" width="5.19921875" style="3" customWidth="1"/>
    <col min="8451" max="8451" width="12.69921875" style="3" customWidth="1"/>
    <col min="8452" max="8452" width="16.3984375" style="3" customWidth="1"/>
    <col min="8453" max="8453" width="7.09765625" style="3" customWidth="1"/>
    <col min="8454" max="8454" width="6.59765625" style="3" customWidth="1"/>
    <col min="8455" max="8455" width="5.8984375" style="3" customWidth="1"/>
    <col min="8456" max="8456" width="5.09765625" style="3" customWidth="1"/>
    <col min="8457" max="8457" width="3.69921875" style="3" customWidth="1"/>
    <col min="8458" max="8459" width="5.59765625" style="3" customWidth="1"/>
    <col min="8460" max="8460" width="4.3984375" style="3" customWidth="1"/>
    <col min="8461" max="8461" width="9" style="3" hidden="1" customWidth="1"/>
    <col min="8462" max="8462" width="6.59765625" style="3" customWidth="1"/>
    <col min="8463" max="8463" width="4.5" style="3" customWidth="1"/>
    <col min="8464" max="8464" width="102.3984375" style="3" customWidth="1"/>
    <col min="8465" max="8704" width="9" style="3"/>
    <col min="8705" max="8705" width="1.3984375" style="3" customWidth="1"/>
    <col min="8706" max="8706" width="5.19921875" style="3" customWidth="1"/>
    <col min="8707" max="8707" width="12.69921875" style="3" customWidth="1"/>
    <col min="8708" max="8708" width="16.3984375" style="3" customWidth="1"/>
    <col min="8709" max="8709" width="7.09765625" style="3" customWidth="1"/>
    <col min="8710" max="8710" width="6.59765625" style="3" customWidth="1"/>
    <col min="8711" max="8711" width="5.8984375" style="3" customWidth="1"/>
    <col min="8712" max="8712" width="5.09765625" style="3" customWidth="1"/>
    <col min="8713" max="8713" width="3.69921875" style="3" customWidth="1"/>
    <col min="8714" max="8715" width="5.59765625" style="3" customWidth="1"/>
    <col min="8716" max="8716" width="4.3984375" style="3" customWidth="1"/>
    <col min="8717" max="8717" width="9" style="3" hidden="1" customWidth="1"/>
    <col min="8718" max="8718" width="6.59765625" style="3" customWidth="1"/>
    <col min="8719" max="8719" width="4.5" style="3" customWidth="1"/>
    <col min="8720" max="8720" width="102.3984375" style="3" customWidth="1"/>
    <col min="8721" max="8960" width="9" style="3"/>
    <col min="8961" max="8961" width="1.3984375" style="3" customWidth="1"/>
    <col min="8962" max="8962" width="5.19921875" style="3" customWidth="1"/>
    <col min="8963" max="8963" width="12.69921875" style="3" customWidth="1"/>
    <col min="8964" max="8964" width="16.3984375" style="3" customWidth="1"/>
    <col min="8965" max="8965" width="7.09765625" style="3" customWidth="1"/>
    <col min="8966" max="8966" width="6.59765625" style="3" customWidth="1"/>
    <col min="8967" max="8967" width="5.8984375" style="3" customWidth="1"/>
    <col min="8968" max="8968" width="5.09765625" style="3" customWidth="1"/>
    <col min="8969" max="8969" width="3.69921875" style="3" customWidth="1"/>
    <col min="8970" max="8971" width="5.59765625" style="3" customWidth="1"/>
    <col min="8972" max="8972" width="4.3984375" style="3" customWidth="1"/>
    <col min="8973" max="8973" width="9" style="3" hidden="1" customWidth="1"/>
    <col min="8974" max="8974" width="6.59765625" style="3" customWidth="1"/>
    <col min="8975" max="8975" width="4.5" style="3" customWidth="1"/>
    <col min="8976" max="8976" width="102.3984375" style="3" customWidth="1"/>
    <col min="8977" max="9216" width="9" style="3"/>
    <col min="9217" max="9217" width="1.3984375" style="3" customWidth="1"/>
    <col min="9218" max="9218" width="5.19921875" style="3" customWidth="1"/>
    <col min="9219" max="9219" width="12.69921875" style="3" customWidth="1"/>
    <col min="9220" max="9220" width="16.3984375" style="3" customWidth="1"/>
    <col min="9221" max="9221" width="7.09765625" style="3" customWidth="1"/>
    <col min="9222" max="9222" width="6.59765625" style="3" customWidth="1"/>
    <col min="9223" max="9223" width="5.8984375" style="3" customWidth="1"/>
    <col min="9224" max="9224" width="5.09765625" style="3" customWidth="1"/>
    <col min="9225" max="9225" width="3.69921875" style="3" customWidth="1"/>
    <col min="9226" max="9227" width="5.59765625" style="3" customWidth="1"/>
    <col min="9228" max="9228" width="4.3984375" style="3" customWidth="1"/>
    <col min="9229" max="9229" width="9" style="3" hidden="1" customWidth="1"/>
    <col min="9230" max="9230" width="6.59765625" style="3" customWidth="1"/>
    <col min="9231" max="9231" width="4.5" style="3" customWidth="1"/>
    <col min="9232" max="9232" width="102.3984375" style="3" customWidth="1"/>
    <col min="9233" max="9472" width="9" style="3"/>
    <col min="9473" max="9473" width="1.3984375" style="3" customWidth="1"/>
    <col min="9474" max="9474" width="5.19921875" style="3" customWidth="1"/>
    <col min="9475" max="9475" width="12.69921875" style="3" customWidth="1"/>
    <col min="9476" max="9476" width="16.3984375" style="3" customWidth="1"/>
    <col min="9477" max="9477" width="7.09765625" style="3" customWidth="1"/>
    <col min="9478" max="9478" width="6.59765625" style="3" customWidth="1"/>
    <col min="9479" max="9479" width="5.8984375" style="3" customWidth="1"/>
    <col min="9480" max="9480" width="5.09765625" style="3" customWidth="1"/>
    <col min="9481" max="9481" width="3.69921875" style="3" customWidth="1"/>
    <col min="9482" max="9483" width="5.59765625" style="3" customWidth="1"/>
    <col min="9484" max="9484" width="4.3984375" style="3" customWidth="1"/>
    <col min="9485" max="9485" width="9" style="3" hidden="1" customWidth="1"/>
    <col min="9486" max="9486" width="6.59765625" style="3" customWidth="1"/>
    <col min="9487" max="9487" width="4.5" style="3" customWidth="1"/>
    <col min="9488" max="9488" width="102.3984375" style="3" customWidth="1"/>
    <col min="9489" max="9728" width="9" style="3"/>
    <col min="9729" max="9729" width="1.3984375" style="3" customWidth="1"/>
    <col min="9730" max="9730" width="5.19921875" style="3" customWidth="1"/>
    <col min="9731" max="9731" width="12.69921875" style="3" customWidth="1"/>
    <col min="9732" max="9732" width="16.3984375" style="3" customWidth="1"/>
    <col min="9733" max="9733" width="7.09765625" style="3" customWidth="1"/>
    <col min="9734" max="9734" width="6.59765625" style="3" customWidth="1"/>
    <col min="9735" max="9735" width="5.8984375" style="3" customWidth="1"/>
    <col min="9736" max="9736" width="5.09765625" style="3" customWidth="1"/>
    <col min="9737" max="9737" width="3.69921875" style="3" customWidth="1"/>
    <col min="9738" max="9739" width="5.59765625" style="3" customWidth="1"/>
    <col min="9740" max="9740" width="4.3984375" style="3" customWidth="1"/>
    <col min="9741" max="9741" width="9" style="3" hidden="1" customWidth="1"/>
    <col min="9742" max="9742" width="6.59765625" style="3" customWidth="1"/>
    <col min="9743" max="9743" width="4.5" style="3" customWidth="1"/>
    <col min="9744" max="9744" width="102.3984375" style="3" customWidth="1"/>
    <col min="9745" max="9984" width="9" style="3"/>
    <col min="9985" max="9985" width="1.3984375" style="3" customWidth="1"/>
    <col min="9986" max="9986" width="5.19921875" style="3" customWidth="1"/>
    <col min="9987" max="9987" width="12.69921875" style="3" customWidth="1"/>
    <col min="9988" max="9988" width="16.3984375" style="3" customWidth="1"/>
    <col min="9989" max="9989" width="7.09765625" style="3" customWidth="1"/>
    <col min="9990" max="9990" width="6.59765625" style="3" customWidth="1"/>
    <col min="9991" max="9991" width="5.8984375" style="3" customWidth="1"/>
    <col min="9992" max="9992" width="5.09765625" style="3" customWidth="1"/>
    <col min="9993" max="9993" width="3.69921875" style="3" customWidth="1"/>
    <col min="9994" max="9995" width="5.59765625" style="3" customWidth="1"/>
    <col min="9996" max="9996" width="4.3984375" style="3" customWidth="1"/>
    <col min="9997" max="9997" width="9" style="3" hidden="1" customWidth="1"/>
    <col min="9998" max="9998" width="6.59765625" style="3" customWidth="1"/>
    <col min="9999" max="9999" width="4.5" style="3" customWidth="1"/>
    <col min="10000" max="10000" width="102.3984375" style="3" customWidth="1"/>
    <col min="10001" max="10240" width="9" style="3"/>
    <col min="10241" max="10241" width="1.3984375" style="3" customWidth="1"/>
    <col min="10242" max="10242" width="5.19921875" style="3" customWidth="1"/>
    <col min="10243" max="10243" width="12.69921875" style="3" customWidth="1"/>
    <col min="10244" max="10244" width="16.3984375" style="3" customWidth="1"/>
    <col min="10245" max="10245" width="7.09765625" style="3" customWidth="1"/>
    <col min="10246" max="10246" width="6.59765625" style="3" customWidth="1"/>
    <col min="10247" max="10247" width="5.8984375" style="3" customWidth="1"/>
    <col min="10248" max="10248" width="5.09765625" style="3" customWidth="1"/>
    <col min="10249" max="10249" width="3.69921875" style="3" customWidth="1"/>
    <col min="10250" max="10251" width="5.59765625" style="3" customWidth="1"/>
    <col min="10252" max="10252" width="4.3984375" style="3" customWidth="1"/>
    <col min="10253" max="10253" width="9" style="3" hidden="1" customWidth="1"/>
    <col min="10254" max="10254" width="6.59765625" style="3" customWidth="1"/>
    <col min="10255" max="10255" width="4.5" style="3" customWidth="1"/>
    <col min="10256" max="10256" width="102.3984375" style="3" customWidth="1"/>
    <col min="10257" max="10496" width="9" style="3"/>
    <col min="10497" max="10497" width="1.3984375" style="3" customWidth="1"/>
    <col min="10498" max="10498" width="5.19921875" style="3" customWidth="1"/>
    <col min="10499" max="10499" width="12.69921875" style="3" customWidth="1"/>
    <col min="10500" max="10500" width="16.3984375" style="3" customWidth="1"/>
    <col min="10501" max="10501" width="7.09765625" style="3" customWidth="1"/>
    <col min="10502" max="10502" width="6.59765625" style="3" customWidth="1"/>
    <col min="10503" max="10503" width="5.8984375" style="3" customWidth="1"/>
    <col min="10504" max="10504" width="5.09765625" style="3" customWidth="1"/>
    <col min="10505" max="10505" width="3.69921875" style="3" customWidth="1"/>
    <col min="10506" max="10507" width="5.59765625" style="3" customWidth="1"/>
    <col min="10508" max="10508" width="4.3984375" style="3" customWidth="1"/>
    <col min="10509" max="10509" width="9" style="3" hidden="1" customWidth="1"/>
    <col min="10510" max="10510" width="6.59765625" style="3" customWidth="1"/>
    <col min="10511" max="10511" width="4.5" style="3" customWidth="1"/>
    <col min="10512" max="10512" width="102.3984375" style="3" customWidth="1"/>
    <col min="10513" max="10752" width="9" style="3"/>
    <col min="10753" max="10753" width="1.3984375" style="3" customWidth="1"/>
    <col min="10754" max="10754" width="5.19921875" style="3" customWidth="1"/>
    <col min="10755" max="10755" width="12.69921875" style="3" customWidth="1"/>
    <col min="10756" max="10756" width="16.3984375" style="3" customWidth="1"/>
    <col min="10757" max="10757" width="7.09765625" style="3" customWidth="1"/>
    <col min="10758" max="10758" width="6.59765625" style="3" customWidth="1"/>
    <col min="10759" max="10759" width="5.8984375" style="3" customWidth="1"/>
    <col min="10760" max="10760" width="5.09765625" style="3" customWidth="1"/>
    <col min="10761" max="10761" width="3.69921875" style="3" customWidth="1"/>
    <col min="10762" max="10763" width="5.59765625" style="3" customWidth="1"/>
    <col min="10764" max="10764" width="4.3984375" style="3" customWidth="1"/>
    <col min="10765" max="10765" width="9" style="3" hidden="1" customWidth="1"/>
    <col min="10766" max="10766" width="6.59765625" style="3" customWidth="1"/>
    <col min="10767" max="10767" width="4.5" style="3" customWidth="1"/>
    <col min="10768" max="10768" width="102.3984375" style="3" customWidth="1"/>
    <col min="10769" max="11008" width="9" style="3"/>
    <col min="11009" max="11009" width="1.3984375" style="3" customWidth="1"/>
    <col min="11010" max="11010" width="5.19921875" style="3" customWidth="1"/>
    <col min="11011" max="11011" width="12.69921875" style="3" customWidth="1"/>
    <col min="11012" max="11012" width="16.3984375" style="3" customWidth="1"/>
    <col min="11013" max="11013" width="7.09765625" style="3" customWidth="1"/>
    <col min="11014" max="11014" width="6.59765625" style="3" customWidth="1"/>
    <col min="11015" max="11015" width="5.8984375" style="3" customWidth="1"/>
    <col min="11016" max="11016" width="5.09765625" style="3" customWidth="1"/>
    <col min="11017" max="11017" width="3.69921875" style="3" customWidth="1"/>
    <col min="11018" max="11019" width="5.59765625" style="3" customWidth="1"/>
    <col min="11020" max="11020" width="4.3984375" style="3" customWidth="1"/>
    <col min="11021" max="11021" width="9" style="3" hidden="1" customWidth="1"/>
    <col min="11022" max="11022" width="6.59765625" style="3" customWidth="1"/>
    <col min="11023" max="11023" width="4.5" style="3" customWidth="1"/>
    <col min="11024" max="11024" width="102.3984375" style="3" customWidth="1"/>
    <col min="11025" max="11264" width="9" style="3"/>
    <col min="11265" max="11265" width="1.3984375" style="3" customWidth="1"/>
    <col min="11266" max="11266" width="5.19921875" style="3" customWidth="1"/>
    <col min="11267" max="11267" width="12.69921875" style="3" customWidth="1"/>
    <col min="11268" max="11268" width="16.3984375" style="3" customWidth="1"/>
    <col min="11269" max="11269" width="7.09765625" style="3" customWidth="1"/>
    <col min="11270" max="11270" width="6.59765625" style="3" customWidth="1"/>
    <col min="11271" max="11271" width="5.8984375" style="3" customWidth="1"/>
    <col min="11272" max="11272" width="5.09765625" style="3" customWidth="1"/>
    <col min="11273" max="11273" width="3.69921875" style="3" customWidth="1"/>
    <col min="11274" max="11275" width="5.59765625" style="3" customWidth="1"/>
    <col min="11276" max="11276" width="4.3984375" style="3" customWidth="1"/>
    <col min="11277" max="11277" width="9" style="3" hidden="1" customWidth="1"/>
    <col min="11278" max="11278" width="6.59765625" style="3" customWidth="1"/>
    <col min="11279" max="11279" width="4.5" style="3" customWidth="1"/>
    <col min="11280" max="11280" width="102.3984375" style="3" customWidth="1"/>
    <col min="11281" max="11520" width="9" style="3"/>
    <col min="11521" max="11521" width="1.3984375" style="3" customWidth="1"/>
    <col min="11522" max="11522" width="5.19921875" style="3" customWidth="1"/>
    <col min="11523" max="11523" width="12.69921875" style="3" customWidth="1"/>
    <col min="11524" max="11524" width="16.3984375" style="3" customWidth="1"/>
    <col min="11525" max="11525" width="7.09765625" style="3" customWidth="1"/>
    <col min="11526" max="11526" width="6.59765625" style="3" customWidth="1"/>
    <col min="11527" max="11527" width="5.8984375" style="3" customWidth="1"/>
    <col min="11528" max="11528" width="5.09765625" style="3" customWidth="1"/>
    <col min="11529" max="11529" width="3.69921875" style="3" customWidth="1"/>
    <col min="11530" max="11531" width="5.59765625" style="3" customWidth="1"/>
    <col min="11532" max="11532" width="4.3984375" style="3" customWidth="1"/>
    <col min="11533" max="11533" width="9" style="3" hidden="1" customWidth="1"/>
    <col min="11534" max="11534" width="6.59765625" style="3" customWidth="1"/>
    <col min="11535" max="11535" width="4.5" style="3" customWidth="1"/>
    <col min="11536" max="11536" width="102.3984375" style="3" customWidth="1"/>
    <col min="11537" max="11776" width="9" style="3"/>
    <col min="11777" max="11777" width="1.3984375" style="3" customWidth="1"/>
    <col min="11778" max="11778" width="5.19921875" style="3" customWidth="1"/>
    <col min="11779" max="11779" width="12.69921875" style="3" customWidth="1"/>
    <col min="11780" max="11780" width="16.3984375" style="3" customWidth="1"/>
    <col min="11781" max="11781" width="7.09765625" style="3" customWidth="1"/>
    <col min="11782" max="11782" width="6.59765625" style="3" customWidth="1"/>
    <col min="11783" max="11783" width="5.8984375" style="3" customWidth="1"/>
    <col min="11784" max="11784" width="5.09765625" style="3" customWidth="1"/>
    <col min="11785" max="11785" width="3.69921875" style="3" customWidth="1"/>
    <col min="11786" max="11787" width="5.59765625" style="3" customWidth="1"/>
    <col min="11788" max="11788" width="4.3984375" style="3" customWidth="1"/>
    <col min="11789" max="11789" width="9" style="3" hidden="1" customWidth="1"/>
    <col min="11790" max="11790" width="6.59765625" style="3" customWidth="1"/>
    <col min="11791" max="11791" width="4.5" style="3" customWidth="1"/>
    <col min="11792" max="11792" width="102.3984375" style="3" customWidth="1"/>
    <col min="11793" max="12032" width="9" style="3"/>
    <col min="12033" max="12033" width="1.3984375" style="3" customWidth="1"/>
    <col min="12034" max="12034" width="5.19921875" style="3" customWidth="1"/>
    <col min="12035" max="12035" width="12.69921875" style="3" customWidth="1"/>
    <col min="12036" max="12036" width="16.3984375" style="3" customWidth="1"/>
    <col min="12037" max="12037" width="7.09765625" style="3" customWidth="1"/>
    <col min="12038" max="12038" width="6.59765625" style="3" customWidth="1"/>
    <col min="12039" max="12039" width="5.8984375" style="3" customWidth="1"/>
    <col min="12040" max="12040" width="5.09765625" style="3" customWidth="1"/>
    <col min="12041" max="12041" width="3.69921875" style="3" customWidth="1"/>
    <col min="12042" max="12043" width="5.59765625" style="3" customWidth="1"/>
    <col min="12044" max="12044" width="4.3984375" style="3" customWidth="1"/>
    <col min="12045" max="12045" width="9" style="3" hidden="1" customWidth="1"/>
    <col min="12046" max="12046" width="6.59765625" style="3" customWidth="1"/>
    <col min="12047" max="12047" width="4.5" style="3" customWidth="1"/>
    <col min="12048" max="12048" width="102.3984375" style="3" customWidth="1"/>
    <col min="12049" max="12288" width="9" style="3"/>
    <col min="12289" max="12289" width="1.3984375" style="3" customWidth="1"/>
    <col min="12290" max="12290" width="5.19921875" style="3" customWidth="1"/>
    <col min="12291" max="12291" width="12.69921875" style="3" customWidth="1"/>
    <col min="12292" max="12292" width="16.3984375" style="3" customWidth="1"/>
    <col min="12293" max="12293" width="7.09765625" style="3" customWidth="1"/>
    <col min="12294" max="12294" width="6.59765625" style="3" customWidth="1"/>
    <col min="12295" max="12295" width="5.8984375" style="3" customWidth="1"/>
    <col min="12296" max="12296" width="5.09765625" style="3" customWidth="1"/>
    <col min="12297" max="12297" width="3.69921875" style="3" customWidth="1"/>
    <col min="12298" max="12299" width="5.59765625" style="3" customWidth="1"/>
    <col min="12300" max="12300" width="4.3984375" style="3" customWidth="1"/>
    <col min="12301" max="12301" width="9" style="3" hidden="1" customWidth="1"/>
    <col min="12302" max="12302" width="6.59765625" style="3" customWidth="1"/>
    <col min="12303" max="12303" width="4.5" style="3" customWidth="1"/>
    <col min="12304" max="12304" width="102.3984375" style="3" customWidth="1"/>
    <col min="12305" max="12544" width="9" style="3"/>
    <col min="12545" max="12545" width="1.3984375" style="3" customWidth="1"/>
    <col min="12546" max="12546" width="5.19921875" style="3" customWidth="1"/>
    <col min="12547" max="12547" width="12.69921875" style="3" customWidth="1"/>
    <col min="12548" max="12548" width="16.3984375" style="3" customWidth="1"/>
    <col min="12549" max="12549" width="7.09765625" style="3" customWidth="1"/>
    <col min="12550" max="12550" width="6.59765625" style="3" customWidth="1"/>
    <col min="12551" max="12551" width="5.8984375" style="3" customWidth="1"/>
    <col min="12552" max="12552" width="5.09765625" style="3" customWidth="1"/>
    <col min="12553" max="12553" width="3.69921875" style="3" customWidth="1"/>
    <col min="12554" max="12555" width="5.59765625" style="3" customWidth="1"/>
    <col min="12556" max="12556" width="4.3984375" style="3" customWidth="1"/>
    <col min="12557" max="12557" width="9" style="3" hidden="1" customWidth="1"/>
    <col min="12558" max="12558" width="6.59765625" style="3" customWidth="1"/>
    <col min="12559" max="12559" width="4.5" style="3" customWidth="1"/>
    <col min="12560" max="12560" width="102.3984375" style="3" customWidth="1"/>
    <col min="12561" max="12800" width="9" style="3"/>
    <col min="12801" max="12801" width="1.3984375" style="3" customWidth="1"/>
    <col min="12802" max="12802" width="5.19921875" style="3" customWidth="1"/>
    <col min="12803" max="12803" width="12.69921875" style="3" customWidth="1"/>
    <col min="12804" max="12804" width="16.3984375" style="3" customWidth="1"/>
    <col min="12805" max="12805" width="7.09765625" style="3" customWidth="1"/>
    <col min="12806" max="12806" width="6.59765625" style="3" customWidth="1"/>
    <col min="12807" max="12807" width="5.8984375" style="3" customWidth="1"/>
    <col min="12808" max="12808" width="5.09765625" style="3" customWidth="1"/>
    <col min="12809" max="12809" width="3.69921875" style="3" customWidth="1"/>
    <col min="12810" max="12811" width="5.59765625" style="3" customWidth="1"/>
    <col min="12812" max="12812" width="4.3984375" style="3" customWidth="1"/>
    <col min="12813" max="12813" width="9" style="3" hidden="1" customWidth="1"/>
    <col min="12814" max="12814" width="6.59765625" style="3" customWidth="1"/>
    <col min="12815" max="12815" width="4.5" style="3" customWidth="1"/>
    <col min="12816" max="12816" width="102.3984375" style="3" customWidth="1"/>
    <col min="12817" max="13056" width="9" style="3"/>
    <col min="13057" max="13057" width="1.3984375" style="3" customWidth="1"/>
    <col min="13058" max="13058" width="5.19921875" style="3" customWidth="1"/>
    <col min="13059" max="13059" width="12.69921875" style="3" customWidth="1"/>
    <col min="13060" max="13060" width="16.3984375" style="3" customWidth="1"/>
    <col min="13061" max="13061" width="7.09765625" style="3" customWidth="1"/>
    <col min="13062" max="13062" width="6.59765625" style="3" customWidth="1"/>
    <col min="13063" max="13063" width="5.8984375" style="3" customWidth="1"/>
    <col min="13064" max="13064" width="5.09765625" style="3" customWidth="1"/>
    <col min="13065" max="13065" width="3.69921875" style="3" customWidth="1"/>
    <col min="13066" max="13067" width="5.59765625" style="3" customWidth="1"/>
    <col min="13068" max="13068" width="4.3984375" style="3" customWidth="1"/>
    <col min="13069" max="13069" width="9" style="3" hidden="1" customWidth="1"/>
    <col min="13070" max="13070" width="6.59765625" style="3" customWidth="1"/>
    <col min="13071" max="13071" width="4.5" style="3" customWidth="1"/>
    <col min="13072" max="13072" width="102.3984375" style="3" customWidth="1"/>
    <col min="13073" max="13312" width="9" style="3"/>
    <col min="13313" max="13313" width="1.3984375" style="3" customWidth="1"/>
    <col min="13314" max="13314" width="5.19921875" style="3" customWidth="1"/>
    <col min="13315" max="13315" width="12.69921875" style="3" customWidth="1"/>
    <col min="13316" max="13316" width="16.3984375" style="3" customWidth="1"/>
    <col min="13317" max="13317" width="7.09765625" style="3" customWidth="1"/>
    <col min="13318" max="13318" width="6.59765625" style="3" customWidth="1"/>
    <col min="13319" max="13319" width="5.8984375" style="3" customWidth="1"/>
    <col min="13320" max="13320" width="5.09765625" style="3" customWidth="1"/>
    <col min="13321" max="13321" width="3.69921875" style="3" customWidth="1"/>
    <col min="13322" max="13323" width="5.59765625" style="3" customWidth="1"/>
    <col min="13324" max="13324" width="4.3984375" style="3" customWidth="1"/>
    <col min="13325" max="13325" width="9" style="3" hidden="1" customWidth="1"/>
    <col min="13326" max="13326" width="6.59765625" style="3" customWidth="1"/>
    <col min="13327" max="13327" width="4.5" style="3" customWidth="1"/>
    <col min="13328" max="13328" width="102.3984375" style="3" customWidth="1"/>
    <col min="13329" max="13568" width="9" style="3"/>
    <col min="13569" max="13569" width="1.3984375" style="3" customWidth="1"/>
    <col min="13570" max="13570" width="5.19921875" style="3" customWidth="1"/>
    <col min="13571" max="13571" width="12.69921875" style="3" customWidth="1"/>
    <col min="13572" max="13572" width="16.3984375" style="3" customWidth="1"/>
    <col min="13573" max="13573" width="7.09765625" style="3" customWidth="1"/>
    <col min="13574" max="13574" width="6.59765625" style="3" customWidth="1"/>
    <col min="13575" max="13575" width="5.8984375" style="3" customWidth="1"/>
    <col min="13576" max="13576" width="5.09765625" style="3" customWidth="1"/>
    <col min="13577" max="13577" width="3.69921875" style="3" customWidth="1"/>
    <col min="13578" max="13579" width="5.59765625" style="3" customWidth="1"/>
    <col min="13580" max="13580" width="4.3984375" style="3" customWidth="1"/>
    <col min="13581" max="13581" width="9" style="3" hidden="1" customWidth="1"/>
    <col min="13582" max="13582" width="6.59765625" style="3" customWidth="1"/>
    <col min="13583" max="13583" width="4.5" style="3" customWidth="1"/>
    <col min="13584" max="13584" width="102.3984375" style="3" customWidth="1"/>
    <col min="13585" max="13824" width="9" style="3"/>
    <col min="13825" max="13825" width="1.3984375" style="3" customWidth="1"/>
    <col min="13826" max="13826" width="5.19921875" style="3" customWidth="1"/>
    <col min="13827" max="13827" width="12.69921875" style="3" customWidth="1"/>
    <col min="13828" max="13828" width="16.3984375" style="3" customWidth="1"/>
    <col min="13829" max="13829" width="7.09765625" style="3" customWidth="1"/>
    <col min="13830" max="13830" width="6.59765625" style="3" customWidth="1"/>
    <col min="13831" max="13831" width="5.8984375" style="3" customWidth="1"/>
    <col min="13832" max="13832" width="5.09765625" style="3" customWidth="1"/>
    <col min="13833" max="13833" width="3.69921875" style="3" customWidth="1"/>
    <col min="13834" max="13835" width="5.59765625" style="3" customWidth="1"/>
    <col min="13836" max="13836" width="4.3984375" style="3" customWidth="1"/>
    <col min="13837" max="13837" width="9" style="3" hidden="1" customWidth="1"/>
    <col min="13838" max="13838" width="6.59765625" style="3" customWidth="1"/>
    <col min="13839" max="13839" width="4.5" style="3" customWidth="1"/>
    <col min="13840" max="13840" width="102.3984375" style="3" customWidth="1"/>
    <col min="13841" max="14080" width="9" style="3"/>
    <col min="14081" max="14081" width="1.3984375" style="3" customWidth="1"/>
    <col min="14082" max="14082" width="5.19921875" style="3" customWidth="1"/>
    <col min="14083" max="14083" width="12.69921875" style="3" customWidth="1"/>
    <col min="14084" max="14084" width="16.3984375" style="3" customWidth="1"/>
    <col min="14085" max="14085" width="7.09765625" style="3" customWidth="1"/>
    <col min="14086" max="14086" width="6.59765625" style="3" customWidth="1"/>
    <col min="14087" max="14087" width="5.8984375" style="3" customWidth="1"/>
    <col min="14088" max="14088" width="5.09765625" style="3" customWidth="1"/>
    <col min="14089" max="14089" width="3.69921875" style="3" customWidth="1"/>
    <col min="14090" max="14091" width="5.59765625" style="3" customWidth="1"/>
    <col min="14092" max="14092" width="4.3984375" style="3" customWidth="1"/>
    <col min="14093" max="14093" width="9" style="3" hidden="1" customWidth="1"/>
    <col min="14094" max="14094" width="6.59765625" style="3" customWidth="1"/>
    <col min="14095" max="14095" width="4.5" style="3" customWidth="1"/>
    <col min="14096" max="14096" width="102.3984375" style="3" customWidth="1"/>
    <col min="14097" max="14336" width="9" style="3"/>
    <col min="14337" max="14337" width="1.3984375" style="3" customWidth="1"/>
    <col min="14338" max="14338" width="5.19921875" style="3" customWidth="1"/>
    <col min="14339" max="14339" width="12.69921875" style="3" customWidth="1"/>
    <col min="14340" max="14340" width="16.3984375" style="3" customWidth="1"/>
    <col min="14341" max="14341" width="7.09765625" style="3" customWidth="1"/>
    <col min="14342" max="14342" width="6.59765625" style="3" customWidth="1"/>
    <col min="14343" max="14343" width="5.8984375" style="3" customWidth="1"/>
    <col min="14344" max="14344" width="5.09765625" style="3" customWidth="1"/>
    <col min="14345" max="14345" width="3.69921875" style="3" customWidth="1"/>
    <col min="14346" max="14347" width="5.59765625" style="3" customWidth="1"/>
    <col min="14348" max="14348" width="4.3984375" style="3" customWidth="1"/>
    <col min="14349" max="14349" width="9" style="3" hidden="1" customWidth="1"/>
    <col min="14350" max="14350" width="6.59765625" style="3" customWidth="1"/>
    <col min="14351" max="14351" width="4.5" style="3" customWidth="1"/>
    <col min="14352" max="14352" width="102.3984375" style="3" customWidth="1"/>
    <col min="14353" max="14592" width="9" style="3"/>
    <col min="14593" max="14593" width="1.3984375" style="3" customWidth="1"/>
    <col min="14594" max="14594" width="5.19921875" style="3" customWidth="1"/>
    <col min="14595" max="14595" width="12.69921875" style="3" customWidth="1"/>
    <col min="14596" max="14596" width="16.3984375" style="3" customWidth="1"/>
    <col min="14597" max="14597" width="7.09765625" style="3" customWidth="1"/>
    <col min="14598" max="14598" width="6.59765625" style="3" customWidth="1"/>
    <col min="14599" max="14599" width="5.8984375" style="3" customWidth="1"/>
    <col min="14600" max="14600" width="5.09765625" style="3" customWidth="1"/>
    <col min="14601" max="14601" width="3.69921875" style="3" customWidth="1"/>
    <col min="14602" max="14603" width="5.59765625" style="3" customWidth="1"/>
    <col min="14604" max="14604" width="4.3984375" style="3" customWidth="1"/>
    <col min="14605" max="14605" width="9" style="3" hidden="1" customWidth="1"/>
    <col min="14606" max="14606" width="6.59765625" style="3" customWidth="1"/>
    <col min="14607" max="14607" width="4.5" style="3" customWidth="1"/>
    <col min="14608" max="14608" width="102.3984375" style="3" customWidth="1"/>
    <col min="14609" max="14848" width="9" style="3"/>
    <col min="14849" max="14849" width="1.3984375" style="3" customWidth="1"/>
    <col min="14850" max="14850" width="5.19921875" style="3" customWidth="1"/>
    <col min="14851" max="14851" width="12.69921875" style="3" customWidth="1"/>
    <col min="14852" max="14852" width="16.3984375" style="3" customWidth="1"/>
    <col min="14853" max="14853" width="7.09765625" style="3" customWidth="1"/>
    <col min="14854" max="14854" width="6.59765625" style="3" customWidth="1"/>
    <col min="14855" max="14855" width="5.8984375" style="3" customWidth="1"/>
    <col min="14856" max="14856" width="5.09765625" style="3" customWidth="1"/>
    <col min="14857" max="14857" width="3.69921875" style="3" customWidth="1"/>
    <col min="14858" max="14859" width="5.59765625" style="3" customWidth="1"/>
    <col min="14860" max="14860" width="4.3984375" style="3" customWidth="1"/>
    <col min="14861" max="14861" width="9" style="3" hidden="1" customWidth="1"/>
    <col min="14862" max="14862" width="6.59765625" style="3" customWidth="1"/>
    <col min="14863" max="14863" width="4.5" style="3" customWidth="1"/>
    <col min="14864" max="14864" width="102.3984375" style="3" customWidth="1"/>
    <col min="14865" max="15104" width="9" style="3"/>
    <col min="15105" max="15105" width="1.3984375" style="3" customWidth="1"/>
    <col min="15106" max="15106" width="5.19921875" style="3" customWidth="1"/>
    <col min="15107" max="15107" width="12.69921875" style="3" customWidth="1"/>
    <col min="15108" max="15108" width="16.3984375" style="3" customWidth="1"/>
    <col min="15109" max="15109" width="7.09765625" style="3" customWidth="1"/>
    <col min="15110" max="15110" width="6.59765625" style="3" customWidth="1"/>
    <col min="15111" max="15111" width="5.8984375" style="3" customWidth="1"/>
    <col min="15112" max="15112" width="5.09765625" style="3" customWidth="1"/>
    <col min="15113" max="15113" width="3.69921875" style="3" customWidth="1"/>
    <col min="15114" max="15115" width="5.59765625" style="3" customWidth="1"/>
    <col min="15116" max="15116" width="4.3984375" style="3" customWidth="1"/>
    <col min="15117" max="15117" width="9" style="3" hidden="1" customWidth="1"/>
    <col min="15118" max="15118" width="6.59765625" style="3" customWidth="1"/>
    <col min="15119" max="15119" width="4.5" style="3" customWidth="1"/>
    <col min="15120" max="15120" width="102.3984375" style="3" customWidth="1"/>
    <col min="15121" max="15360" width="9" style="3"/>
    <col min="15361" max="15361" width="1.3984375" style="3" customWidth="1"/>
    <col min="15362" max="15362" width="5.19921875" style="3" customWidth="1"/>
    <col min="15363" max="15363" width="12.69921875" style="3" customWidth="1"/>
    <col min="15364" max="15364" width="16.3984375" style="3" customWidth="1"/>
    <col min="15365" max="15365" width="7.09765625" style="3" customWidth="1"/>
    <col min="15366" max="15366" width="6.59765625" style="3" customWidth="1"/>
    <col min="15367" max="15367" width="5.8984375" style="3" customWidth="1"/>
    <col min="15368" max="15368" width="5.09765625" style="3" customWidth="1"/>
    <col min="15369" max="15369" width="3.69921875" style="3" customWidth="1"/>
    <col min="15370" max="15371" width="5.59765625" style="3" customWidth="1"/>
    <col min="15372" max="15372" width="4.3984375" style="3" customWidth="1"/>
    <col min="15373" max="15373" width="9" style="3" hidden="1" customWidth="1"/>
    <col min="15374" max="15374" width="6.59765625" style="3" customWidth="1"/>
    <col min="15375" max="15375" width="4.5" style="3" customWidth="1"/>
    <col min="15376" max="15376" width="102.3984375" style="3" customWidth="1"/>
    <col min="15377" max="15616" width="9" style="3"/>
    <col min="15617" max="15617" width="1.3984375" style="3" customWidth="1"/>
    <col min="15618" max="15618" width="5.19921875" style="3" customWidth="1"/>
    <col min="15619" max="15619" width="12.69921875" style="3" customWidth="1"/>
    <col min="15620" max="15620" width="16.3984375" style="3" customWidth="1"/>
    <col min="15621" max="15621" width="7.09765625" style="3" customWidth="1"/>
    <col min="15622" max="15622" width="6.59765625" style="3" customWidth="1"/>
    <col min="15623" max="15623" width="5.8984375" style="3" customWidth="1"/>
    <col min="15624" max="15624" width="5.09765625" style="3" customWidth="1"/>
    <col min="15625" max="15625" width="3.69921875" style="3" customWidth="1"/>
    <col min="15626" max="15627" width="5.59765625" style="3" customWidth="1"/>
    <col min="15628" max="15628" width="4.3984375" style="3" customWidth="1"/>
    <col min="15629" max="15629" width="9" style="3" hidden="1" customWidth="1"/>
    <col min="15630" max="15630" width="6.59765625" style="3" customWidth="1"/>
    <col min="15631" max="15631" width="4.5" style="3" customWidth="1"/>
    <col min="15632" max="15632" width="102.3984375" style="3" customWidth="1"/>
    <col min="15633" max="15872" width="9" style="3"/>
    <col min="15873" max="15873" width="1.3984375" style="3" customWidth="1"/>
    <col min="15874" max="15874" width="5.19921875" style="3" customWidth="1"/>
    <col min="15875" max="15875" width="12.69921875" style="3" customWidth="1"/>
    <col min="15876" max="15876" width="16.3984375" style="3" customWidth="1"/>
    <col min="15877" max="15877" width="7.09765625" style="3" customWidth="1"/>
    <col min="15878" max="15878" width="6.59765625" style="3" customWidth="1"/>
    <col min="15879" max="15879" width="5.8984375" style="3" customWidth="1"/>
    <col min="15880" max="15880" width="5.09765625" style="3" customWidth="1"/>
    <col min="15881" max="15881" width="3.69921875" style="3" customWidth="1"/>
    <col min="15882" max="15883" width="5.59765625" style="3" customWidth="1"/>
    <col min="15884" max="15884" width="4.3984375" style="3" customWidth="1"/>
    <col min="15885" max="15885" width="9" style="3" hidden="1" customWidth="1"/>
    <col min="15886" max="15886" width="6.59765625" style="3" customWidth="1"/>
    <col min="15887" max="15887" width="4.5" style="3" customWidth="1"/>
    <col min="15888" max="15888" width="102.3984375" style="3" customWidth="1"/>
    <col min="15889" max="16128" width="9" style="3"/>
    <col min="16129" max="16129" width="1.3984375" style="3" customWidth="1"/>
    <col min="16130" max="16130" width="5.19921875" style="3" customWidth="1"/>
    <col min="16131" max="16131" width="12.69921875" style="3" customWidth="1"/>
    <col min="16132" max="16132" width="16.3984375" style="3" customWidth="1"/>
    <col min="16133" max="16133" width="7.09765625" style="3" customWidth="1"/>
    <col min="16134" max="16134" width="6.59765625" style="3" customWidth="1"/>
    <col min="16135" max="16135" width="5.8984375" style="3" customWidth="1"/>
    <col min="16136" max="16136" width="5.09765625" style="3" customWidth="1"/>
    <col min="16137" max="16137" width="3.69921875" style="3" customWidth="1"/>
    <col min="16138" max="16139" width="5.59765625" style="3" customWidth="1"/>
    <col min="16140" max="16140" width="4.3984375" style="3" customWidth="1"/>
    <col min="16141" max="16141" width="9" style="3" hidden="1" customWidth="1"/>
    <col min="16142" max="16142" width="6.59765625" style="3" customWidth="1"/>
    <col min="16143" max="16143" width="4.5" style="3" customWidth="1"/>
    <col min="16144" max="16144" width="102.3984375" style="3" customWidth="1"/>
    <col min="16145" max="16384" width="9" style="3"/>
  </cols>
  <sheetData>
    <row r="1" spans="2:252" ht="5.25" customHeight="1"/>
    <row r="2" spans="2:252" ht="30" customHeight="1">
      <c r="B2" s="279"/>
      <c r="C2" s="280"/>
      <c r="D2" s="281" t="str">
        <f>'分装一（1）'!D2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348"/>
    </row>
    <row r="3" spans="2:252" s="1" customFormat="1" ht="24" customHeight="1">
      <c r="B3" s="282" t="s">
        <v>42</v>
      </c>
      <c r="C3" s="283"/>
      <c r="D3" s="284" t="s">
        <v>61</v>
      </c>
      <c r="E3" s="283"/>
      <c r="F3" s="285" t="s">
        <v>62</v>
      </c>
      <c r="G3" s="284"/>
      <c r="H3" s="283" t="s">
        <v>63</v>
      </c>
      <c r="I3" s="283"/>
      <c r="J3" s="283" t="s">
        <v>64</v>
      </c>
      <c r="K3" s="283"/>
      <c r="L3" s="283"/>
      <c r="M3" s="283"/>
      <c r="N3" s="283" t="s">
        <v>65</v>
      </c>
      <c r="O3" s="283"/>
      <c r="P3" s="349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pans="2:252" s="1" customFormat="1" ht="66.75" customHeight="1">
      <c r="B4" s="286" t="str">
        <f>工序流程图!O2</f>
        <v>HKZN-WI-03-334</v>
      </c>
      <c r="C4" s="287"/>
      <c r="D4" s="288" t="s">
        <v>66</v>
      </c>
      <c r="E4" s="289"/>
      <c r="F4" s="290" t="s">
        <v>67</v>
      </c>
      <c r="G4" s="288"/>
      <c r="H4" s="291" t="s">
        <v>68</v>
      </c>
      <c r="I4" s="289"/>
      <c r="J4" s="292" t="s">
        <v>177</v>
      </c>
      <c r="K4" s="293"/>
      <c r="L4" s="293"/>
      <c r="M4" s="294"/>
      <c r="N4" s="289" t="s">
        <v>178</v>
      </c>
      <c r="O4" s="289"/>
      <c r="P4" s="349"/>
    </row>
    <row r="5" spans="2:252" s="1" customFormat="1" ht="29.25" customHeight="1">
      <c r="B5" s="5" t="s">
        <v>71</v>
      </c>
      <c r="C5" s="6" t="s">
        <v>72</v>
      </c>
      <c r="D5" s="6" t="s">
        <v>73</v>
      </c>
      <c r="E5" s="6" t="s">
        <v>74</v>
      </c>
      <c r="F5" s="6" t="s">
        <v>75</v>
      </c>
      <c r="G5" s="6" t="s">
        <v>71</v>
      </c>
      <c r="H5" s="285" t="s">
        <v>72</v>
      </c>
      <c r="I5" s="295"/>
      <c r="J5" s="284"/>
      <c r="K5" s="283" t="s">
        <v>73</v>
      </c>
      <c r="L5" s="283"/>
      <c r="M5" s="283"/>
      <c r="N5" s="6" t="s">
        <v>74</v>
      </c>
      <c r="O5" s="6" t="s">
        <v>75</v>
      </c>
      <c r="P5" s="349"/>
      <c r="R5" s="78"/>
    </row>
    <row r="6" spans="2:252" s="1" customFormat="1" ht="32.25" customHeight="1">
      <c r="B6" s="10">
        <v>1</v>
      </c>
      <c r="C6" s="74" t="s">
        <v>179</v>
      </c>
      <c r="D6" s="74" t="s">
        <v>180</v>
      </c>
      <c r="E6" s="74">
        <v>1</v>
      </c>
      <c r="F6" s="9"/>
      <c r="G6" s="14">
        <v>12</v>
      </c>
      <c r="H6" s="328" t="s">
        <v>104</v>
      </c>
      <c r="I6" s="329"/>
      <c r="J6" s="287"/>
      <c r="K6" s="330" t="s">
        <v>181</v>
      </c>
      <c r="L6" s="331"/>
      <c r="M6" s="332"/>
      <c r="N6" s="14">
        <v>19</v>
      </c>
      <c r="O6" s="14"/>
      <c r="P6" s="349"/>
      <c r="R6" s="79"/>
    </row>
    <row r="7" spans="2:252" s="1" customFormat="1" ht="29.25" customHeight="1">
      <c r="B7" s="10">
        <v>2</v>
      </c>
      <c r="C7" s="65" t="s">
        <v>77</v>
      </c>
      <c r="D7" s="65" t="s">
        <v>182</v>
      </c>
      <c r="E7" s="13">
        <v>1</v>
      </c>
      <c r="F7" s="14"/>
      <c r="G7" s="14">
        <v>13</v>
      </c>
      <c r="H7" s="328" t="s">
        <v>104</v>
      </c>
      <c r="I7" s="329"/>
      <c r="J7" s="287"/>
      <c r="K7" s="330" t="s">
        <v>183</v>
      </c>
      <c r="L7" s="331"/>
      <c r="M7" s="20"/>
      <c r="N7" s="14">
        <v>14</v>
      </c>
      <c r="O7" s="14"/>
      <c r="P7" s="349"/>
      <c r="S7" s="79"/>
    </row>
    <row r="8" spans="2:252" s="1" customFormat="1" ht="29.25" customHeight="1">
      <c r="B8" s="10">
        <v>3</v>
      </c>
      <c r="C8" s="11" t="s">
        <v>184</v>
      </c>
      <c r="D8" s="75" t="s">
        <v>185</v>
      </c>
      <c r="E8" s="13">
        <v>1</v>
      </c>
      <c r="F8" s="21"/>
      <c r="G8" s="14">
        <v>14</v>
      </c>
      <c r="H8" s="328" t="s">
        <v>104</v>
      </c>
      <c r="I8" s="329"/>
      <c r="J8" s="287"/>
      <c r="K8" s="330" t="s">
        <v>186</v>
      </c>
      <c r="L8" s="331"/>
      <c r="M8" s="332"/>
      <c r="N8" s="14">
        <v>2</v>
      </c>
      <c r="O8" s="14"/>
      <c r="P8" s="349"/>
      <c r="R8" s="79"/>
    </row>
    <row r="9" spans="2:252" s="1" customFormat="1" ht="39.75" customHeight="1">
      <c r="B9" s="10">
        <v>4</v>
      </c>
      <c r="C9" s="65" t="s">
        <v>187</v>
      </c>
      <c r="D9" s="65" t="s">
        <v>188</v>
      </c>
      <c r="E9" s="13">
        <v>1</v>
      </c>
      <c r="F9" s="14"/>
      <c r="G9" s="14">
        <v>15</v>
      </c>
      <c r="H9" s="328" t="s">
        <v>104</v>
      </c>
      <c r="I9" s="329"/>
      <c r="J9" s="287"/>
      <c r="K9" s="330" t="s">
        <v>189</v>
      </c>
      <c r="L9" s="331"/>
      <c r="M9" s="20"/>
      <c r="N9" s="14">
        <v>4</v>
      </c>
      <c r="O9" s="14"/>
      <c r="P9" s="349"/>
      <c r="S9" s="80"/>
      <c r="T9" s="80"/>
    </row>
    <row r="10" spans="2:252" s="1" customFormat="1" ht="29.25" customHeight="1">
      <c r="B10" s="10">
        <v>5</v>
      </c>
      <c r="C10" s="65" t="s">
        <v>190</v>
      </c>
      <c r="D10" s="65" t="s">
        <v>191</v>
      </c>
      <c r="E10" s="13">
        <v>1</v>
      </c>
      <c r="F10" s="14"/>
      <c r="G10" s="14">
        <v>16</v>
      </c>
      <c r="H10" s="328" t="s">
        <v>104</v>
      </c>
      <c r="I10" s="329"/>
      <c r="J10" s="287"/>
      <c r="K10" s="330" t="s">
        <v>192</v>
      </c>
      <c r="L10" s="331"/>
      <c r="M10" s="332"/>
      <c r="N10" s="14">
        <v>4</v>
      </c>
      <c r="O10" s="14"/>
      <c r="P10" s="349"/>
      <c r="U10" s="79"/>
    </row>
    <row r="11" spans="2:252" s="1" customFormat="1" ht="29.25" customHeight="1">
      <c r="B11" s="10">
        <v>6</v>
      </c>
      <c r="C11" s="65" t="s">
        <v>193</v>
      </c>
      <c r="D11" s="65" t="s">
        <v>194</v>
      </c>
      <c r="E11" s="13">
        <v>2</v>
      </c>
      <c r="F11" s="14"/>
      <c r="G11" s="14">
        <v>17</v>
      </c>
      <c r="H11" s="328" t="s">
        <v>104</v>
      </c>
      <c r="I11" s="329"/>
      <c r="J11" s="287"/>
      <c r="K11" s="330" t="s">
        <v>195</v>
      </c>
      <c r="L11" s="331"/>
      <c r="M11" s="332"/>
      <c r="N11" s="14">
        <v>2</v>
      </c>
      <c r="O11" s="77"/>
      <c r="P11" s="349"/>
      <c r="Q11" s="81"/>
      <c r="R11" s="82"/>
    </row>
    <row r="12" spans="2:252" s="1" customFormat="1" ht="29.25" customHeight="1">
      <c r="B12" s="10">
        <v>7</v>
      </c>
      <c r="C12" s="65" t="s">
        <v>196</v>
      </c>
      <c r="D12" s="65" t="s">
        <v>197</v>
      </c>
      <c r="E12" s="13">
        <v>2</v>
      </c>
      <c r="F12" s="14"/>
      <c r="G12" s="14">
        <v>18</v>
      </c>
      <c r="H12" s="328"/>
      <c r="I12" s="329"/>
      <c r="J12" s="287"/>
      <c r="K12" s="330"/>
      <c r="L12" s="331"/>
      <c r="M12" s="332"/>
      <c r="N12" s="14"/>
      <c r="O12" s="77"/>
      <c r="P12" s="349"/>
      <c r="Q12" s="79"/>
      <c r="R12" s="82"/>
      <c r="S12" s="79"/>
    </row>
    <row r="13" spans="2:252" s="1" customFormat="1" ht="29.25" customHeight="1">
      <c r="B13" s="10">
        <v>8</v>
      </c>
      <c r="C13" s="76" t="s">
        <v>100</v>
      </c>
      <c r="D13" s="8" t="s">
        <v>101</v>
      </c>
      <c r="E13" s="8" t="s">
        <v>198</v>
      </c>
      <c r="F13" s="14"/>
      <c r="G13" s="14">
        <v>19</v>
      </c>
      <c r="H13" s="352" t="s">
        <v>199</v>
      </c>
      <c r="I13" s="353"/>
      <c r="J13" s="354"/>
      <c r="K13" s="355" t="s">
        <v>200</v>
      </c>
      <c r="L13" s="356"/>
      <c r="M13" s="357"/>
      <c r="N13" s="16">
        <v>2</v>
      </c>
      <c r="O13" s="77"/>
      <c r="P13" s="349"/>
      <c r="R13" s="1" t="s">
        <v>165</v>
      </c>
    </row>
    <row r="14" spans="2:252" s="1" customFormat="1" ht="28.5" customHeight="1">
      <c r="B14" s="10">
        <v>9</v>
      </c>
      <c r="C14" s="76" t="s">
        <v>100</v>
      </c>
      <c r="D14" s="8" t="s">
        <v>101</v>
      </c>
      <c r="E14" s="8" t="s">
        <v>201</v>
      </c>
      <c r="F14" s="14"/>
      <c r="G14" s="14">
        <v>20</v>
      </c>
      <c r="H14" s="358" t="s">
        <v>202</v>
      </c>
      <c r="I14" s="359"/>
      <c r="J14" s="360"/>
      <c r="K14" s="358" t="s">
        <v>203</v>
      </c>
      <c r="L14" s="360"/>
      <c r="M14" s="73"/>
      <c r="N14" s="16">
        <v>1</v>
      </c>
      <c r="O14" s="77"/>
      <c r="P14" s="349"/>
      <c r="V14" s="79"/>
    </row>
    <row r="15" spans="2:252" s="1" customFormat="1" ht="28.5" customHeight="1">
      <c r="B15" s="10">
        <v>10</v>
      </c>
      <c r="C15" s="76" t="s">
        <v>100</v>
      </c>
      <c r="D15" s="8" t="s">
        <v>101</v>
      </c>
      <c r="E15" s="8" t="s">
        <v>204</v>
      </c>
      <c r="F15" s="14"/>
      <c r="G15" s="14">
        <v>21</v>
      </c>
      <c r="H15" s="299" t="s">
        <v>205</v>
      </c>
      <c r="I15" s="293"/>
      <c r="J15" s="294"/>
      <c r="K15" s="300" t="s">
        <v>206</v>
      </c>
      <c r="L15" s="301"/>
      <c r="M15" s="288"/>
      <c r="N15" s="16">
        <v>4</v>
      </c>
      <c r="O15" s="77"/>
      <c r="P15" s="350"/>
      <c r="R15" s="79"/>
      <c r="U15" s="79"/>
      <c r="V15" s="79"/>
    </row>
    <row r="16" spans="2:252" s="1" customFormat="1" ht="28.5" customHeight="1">
      <c r="B16" s="10">
        <v>11</v>
      </c>
      <c r="C16" s="76" t="s">
        <v>110</v>
      </c>
      <c r="D16" s="73" t="s">
        <v>111</v>
      </c>
      <c r="E16" s="8" t="s">
        <v>204</v>
      </c>
      <c r="F16" s="14"/>
      <c r="G16" s="14">
        <v>22</v>
      </c>
      <c r="H16" s="361" t="s">
        <v>104</v>
      </c>
      <c r="I16" s="362"/>
      <c r="J16" s="363"/>
      <c r="K16" s="330" t="s">
        <v>105</v>
      </c>
      <c r="L16" s="331"/>
      <c r="M16" s="20"/>
      <c r="N16" s="16">
        <v>4</v>
      </c>
      <c r="O16" s="77"/>
      <c r="P16" s="350"/>
      <c r="T16" s="79"/>
      <c r="U16" s="79"/>
    </row>
    <row r="17" spans="2:19" ht="28.5" customHeight="1">
      <c r="B17" s="282" t="s">
        <v>113</v>
      </c>
      <c r="C17" s="283"/>
      <c r="D17" s="285" t="s">
        <v>114</v>
      </c>
      <c r="E17" s="295"/>
      <c r="F17" s="295"/>
      <c r="G17" s="295"/>
      <c r="H17" s="284"/>
      <c r="I17" s="302" t="s">
        <v>115</v>
      </c>
      <c r="J17" s="303"/>
      <c r="K17" s="283" t="s">
        <v>116</v>
      </c>
      <c r="L17" s="283"/>
      <c r="M17" s="283"/>
      <c r="N17" s="285" t="s">
        <v>117</v>
      </c>
      <c r="O17" s="284"/>
      <c r="P17" s="350"/>
      <c r="Q17" s="79"/>
    </row>
    <row r="18" spans="2:19" s="1" customFormat="1" ht="171.75" customHeight="1">
      <c r="B18" s="320" t="s">
        <v>207</v>
      </c>
      <c r="C18" s="294"/>
      <c r="D18" s="364" t="s">
        <v>208</v>
      </c>
      <c r="E18" s="322"/>
      <c r="F18" s="322"/>
      <c r="G18" s="322"/>
      <c r="H18" s="321"/>
      <c r="I18" s="290" t="s">
        <v>209</v>
      </c>
      <c r="J18" s="323"/>
      <c r="K18" s="311" t="s">
        <v>210</v>
      </c>
      <c r="L18" s="324"/>
      <c r="M18" s="325"/>
      <c r="N18" s="290" t="s">
        <v>211</v>
      </c>
      <c r="O18" s="323"/>
      <c r="P18" s="349"/>
    </row>
    <row r="19" spans="2:19" s="1" customFormat="1" ht="28.5" customHeight="1">
      <c r="B19" s="320" t="s">
        <v>212</v>
      </c>
      <c r="C19" s="321"/>
      <c r="D19" s="292" t="s">
        <v>213</v>
      </c>
      <c r="E19" s="322"/>
      <c r="F19" s="322"/>
      <c r="G19" s="322"/>
      <c r="H19" s="321"/>
      <c r="I19" s="290"/>
      <c r="J19" s="323"/>
      <c r="K19" s="311"/>
      <c r="L19" s="324"/>
      <c r="M19" s="325"/>
      <c r="N19" s="290"/>
      <c r="O19" s="323"/>
      <c r="P19" s="349"/>
      <c r="S19" s="83"/>
    </row>
    <row r="20" spans="2:19" s="1" customFormat="1" ht="28.5" customHeight="1">
      <c r="B20" s="320" t="s">
        <v>214</v>
      </c>
      <c r="C20" s="321"/>
      <c r="D20" s="292" t="s">
        <v>176</v>
      </c>
      <c r="E20" s="322"/>
      <c r="F20" s="322"/>
      <c r="G20" s="322"/>
      <c r="H20" s="321"/>
      <c r="I20" s="290"/>
      <c r="J20" s="323"/>
      <c r="K20" s="311"/>
      <c r="L20" s="324"/>
      <c r="M20" s="325"/>
      <c r="N20" s="290"/>
      <c r="O20" s="323"/>
      <c r="P20" s="349"/>
      <c r="S20" s="83"/>
    </row>
    <row r="21" spans="2:19" s="1" customFormat="1" ht="21" customHeight="1">
      <c r="B21" s="326" t="s">
        <v>141</v>
      </c>
      <c r="C21" s="327"/>
      <c r="D21" s="328" t="s">
        <v>142</v>
      </c>
      <c r="E21" s="329"/>
      <c r="F21" s="287"/>
      <c r="G21" s="330" t="s">
        <v>143</v>
      </c>
      <c r="H21" s="331"/>
      <c r="I21" s="332"/>
      <c r="J21" s="21" t="s">
        <v>144</v>
      </c>
      <c r="K21" s="333" t="s">
        <v>145</v>
      </c>
      <c r="L21" s="333"/>
      <c r="M21" s="327" t="s">
        <v>146</v>
      </c>
      <c r="N21" s="327"/>
      <c r="O21" s="14" t="s">
        <v>147</v>
      </c>
      <c r="P21" s="349"/>
    </row>
    <row r="22" spans="2:19" ht="21.75" customHeight="1">
      <c r="B22" s="334" t="s">
        <v>148</v>
      </c>
      <c r="C22" s="335"/>
      <c r="D22" s="336" t="s">
        <v>149</v>
      </c>
      <c r="E22" s="337"/>
      <c r="F22" s="338"/>
      <c r="G22" s="336" t="s">
        <v>149</v>
      </c>
      <c r="H22" s="337"/>
      <c r="I22" s="338"/>
      <c r="J22" s="22" t="s">
        <v>39</v>
      </c>
      <c r="K22" s="335"/>
      <c r="L22" s="335"/>
      <c r="M22" s="335"/>
      <c r="N22" s="335"/>
      <c r="O22" s="19"/>
      <c r="P22" s="351"/>
    </row>
    <row r="23" spans="2:19" ht="15" customHeight="1">
      <c r="B23" s="347"/>
      <c r="C23" s="347"/>
      <c r="D23" s="347"/>
      <c r="E23" s="347"/>
      <c r="F23" s="347"/>
      <c r="G23" s="347"/>
      <c r="H23" s="347"/>
      <c r="I23" s="347"/>
      <c r="J23" s="347"/>
      <c r="K23" s="347"/>
      <c r="L23" s="347"/>
      <c r="M23" s="347"/>
      <c r="N23" s="347"/>
      <c r="O23" s="347"/>
      <c r="P23" s="347"/>
    </row>
  </sheetData>
  <mergeCells count="70">
    <mergeCell ref="B23:P23"/>
    <mergeCell ref="P2:P22"/>
    <mergeCell ref="B22:C22"/>
    <mergeCell ref="D22:F22"/>
    <mergeCell ref="G22:I22"/>
    <mergeCell ref="K22:L22"/>
    <mergeCell ref="M22:N22"/>
    <mergeCell ref="B21:C21"/>
    <mergeCell ref="D21:F21"/>
    <mergeCell ref="G21:I21"/>
    <mergeCell ref="K21:L21"/>
    <mergeCell ref="M21:N21"/>
    <mergeCell ref="B20:C20"/>
    <mergeCell ref="D20:H20"/>
    <mergeCell ref="I20:J20"/>
    <mergeCell ref="K20:M20"/>
    <mergeCell ref="N20:O20"/>
    <mergeCell ref="B19:C19"/>
    <mergeCell ref="D19:H19"/>
    <mergeCell ref="I19:J19"/>
    <mergeCell ref="K19:M19"/>
    <mergeCell ref="N19:O19"/>
    <mergeCell ref="N17:O17"/>
    <mergeCell ref="B18:C18"/>
    <mergeCell ref="D18:H18"/>
    <mergeCell ref="I18:J18"/>
    <mergeCell ref="K18:M18"/>
    <mergeCell ref="N18:O18"/>
    <mergeCell ref="H16:J16"/>
    <mergeCell ref="K16:L16"/>
    <mergeCell ref="B17:C17"/>
    <mergeCell ref="D17:H17"/>
    <mergeCell ref="I17:J17"/>
    <mergeCell ref="K17:M17"/>
    <mergeCell ref="H13:J13"/>
    <mergeCell ref="K13:M13"/>
    <mergeCell ref="H14:J14"/>
    <mergeCell ref="K14:L14"/>
    <mergeCell ref="H15:J15"/>
    <mergeCell ref="K15:M15"/>
    <mergeCell ref="H10:J10"/>
    <mergeCell ref="K10:M10"/>
    <mergeCell ref="H11:J11"/>
    <mergeCell ref="K11:M11"/>
    <mergeCell ref="H12:J12"/>
    <mergeCell ref="K12:M12"/>
    <mergeCell ref="H7:J7"/>
    <mergeCell ref="K7:L7"/>
    <mergeCell ref="H8:J8"/>
    <mergeCell ref="K8:M8"/>
    <mergeCell ref="H9:J9"/>
    <mergeCell ref="K9:L9"/>
    <mergeCell ref="N4:O4"/>
    <mergeCell ref="H5:J5"/>
    <mergeCell ref="K5:M5"/>
    <mergeCell ref="H6:J6"/>
    <mergeCell ref="K6:M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conditionalFormatting sqref="D8">
    <cfRule type="duplicateValues" dxfId="326" priority="3"/>
  </conditionalFormatting>
  <pageMargins left="0" right="0" top="0" bottom="0" header="0.31496062992126" footer="0.31496062992126"/>
  <pageSetup paperSize="9" scale="68" orientation="landscape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VU23"/>
  <sheetViews>
    <sheetView view="pageBreakPreview" topLeftCell="A4" zoomScaleNormal="70" workbookViewId="0">
      <selection activeCell="K14" sqref="K14:L14"/>
    </sheetView>
  </sheetViews>
  <sheetFormatPr defaultColWidth="9" defaultRowHeight="12"/>
  <cols>
    <col min="1" max="1" width="1.3984375" style="3" customWidth="1"/>
    <col min="2" max="2" width="5.19921875" style="3" customWidth="1"/>
    <col min="3" max="3" width="12.69921875" style="1" customWidth="1"/>
    <col min="4" max="4" width="16.3984375" style="1" customWidth="1"/>
    <col min="5" max="5" width="7.09765625" style="3" customWidth="1"/>
    <col min="6" max="6" width="6.59765625" style="3" customWidth="1"/>
    <col min="7" max="7" width="5.8984375" style="3" customWidth="1"/>
    <col min="8" max="8" width="5.09765625" style="3" customWidth="1"/>
    <col min="9" max="9" width="3.69921875" style="4" customWidth="1"/>
    <col min="10" max="10" width="5.59765625" style="4" customWidth="1"/>
    <col min="11" max="11" width="5.59765625" style="3" customWidth="1"/>
    <col min="12" max="12" width="4.3984375" style="3" customWidth="1"/>
    <col min="13" max="13" width="3.3984375" style="3" hidden="1" customWidth="1"/>
    <col min="14" max="14" width="6.59765625" style="3" customWidth="1"/>
    <col min="15" max="15" width="4.5" style="1" customWidth="1"/>
    <col min="16" max="16" width="102.3984375" style="3" customWidth="1"/>
    <col min="17" max="256" width="9" style="3"/>
    <col min="257" max="257" width="1.3984375" style="3" customWidth="1"/>
    <col min="258" max="258" width="5.19921875" style="3" customWidth="1"/>
    <col min="259" max="259" width="12.69921875" style="3" customWidth="1"/>
    <col min="260" max="260" width="16.3984375" style="3" customWidth="1"/>
    <col min="261" max="261" width="7.09765625" style="3" customWidth="1"/>
    <col min="262" max="262" width="6.59765625" style="3" customWidth="1"/>
    <col min="263" max="263" width="5.8984375" style="3" customWidth="1"/>
    <col min="264" max="264" width="5.09765625" style="3" customWidth="1"/>
    <col min="265" max="265" width="3.69921875" style="3" customWidth="1"/>
    <col min="266" max="267" width="5.59765625" style="3" customWidth="1"/>
    <col min="268" max="268" width="4.3984375" style="3" customWidth="1"/>
    <col min="269" max="269" width="9" style="3" hidden="1" customWidth="1"/>
    <col min="270" max="270" width="6.59765625" style="3" customWidth="1"/>
    <col min="271" max="271" width="4.5" style="3" customWidth="1"/>
    <col min="272" max="272" width="102.3984375" style="3" customWidth="1"/>
    <col min="273" max="512" width="9" style="3"/>
    <col min="513" max="513" width="1.3984375" style="3" customWidth="1"/>
    <col min="514" max="514" width="5.19921875" style="3" customWidth="1"/>
    <col min="515" max="515" width="12.69921875" style="3" customWidth="1"/>
    <col min="516" max="516" width="16.3984375" style="3" customWidth="1"/>
    <col min="517" max="517" width="7.09765625" style="3" customWidth="1"/>
    <col min="518" max="518" width="6.59765625" style="3" customWidth="1"/>
    <col min="519" max="519" width="5.8984375" style="3" customWidth="1"/>
    <col min="520" max="520" width="5.09765625" style="3" customWidth="1"/>
    <col min="521" max="521" width="3.69921875" style="3" customWidth="1"/>
    <col min="522" max="523" width="5.59765625" style="3" customWidth="1"/>
    <col min="524" max="524" width="4.3984375" style="3" customWidth="1"/>
    <col min="525" max="525" width="9" style="3" hidden="1" customWidth="1"/>
    <col min="526" max="526" width="6.59765625" style="3" customWidth="1"/>
    <col min="527" max="527" width="4.5" style="3" customWidth="1"/>
    <col min="528" max="528" width="102.3984375" style="3" customWidth="1"/>
    <col min="529" max="768" width="9" style="3"/>
    <col min="769" max="769" width="1.3984375" style="3" customWidth="1"/>
    <col min="770" max="770" width="5.19921875" style="3" customWidth="1"/>
    <col min="771" max="771" width="12.69921875" style="3" customWidth="1"/>
    <col min="772" max="772" width="16.3984375" style="3" customWidth="1"/>
    <col min="773" max="773" width="7.09765625" style="3" customWidth="1"/>
    <col min="774" max="774" width="6.59765625" style="3" customWidth="1"/>
    <col min="775" max="775" width="5.8984375" style="3" customWidth="1"/>
    <col min="776" max="776" width="5.09765625" style="3" customWidth="1"/>
    <col min="777" max="777" width="3.69921875" style="3" customWidth="1"/>
    <col min="778" max="779" width="5.59765625" style="3" customWidth="1"/>
    <col min="780" max="780" width="4.3984375" style="3" customWidth="1"/>
    <col min="781" max="781" width="9" style="3" hidden="1" customWidth="1"/>
    <col min="782" max="782" width="6.59765625" style="3" customWidth="1"/>
    <col min="783" max="783" width="4.5" style="3" customWidth="1"/>
    <col min="784" max="784" width="102.3984375" style="3" customWidth="1"/>
    <col min="785" max="1024" width="9" style="3"/>
    <col min="1025" max="1025" width="1.3984375" style="3" customWidth="1"/>
    <col min="1026" max="1026" width="5.19921875" style="3" customWidth="1"/>
    <col min="1027" max="1027" width="12.69921875" style="3" customWidth="1"/>
    <col min="1028" max="1028" width="16.3984375" style="3" customWidth="1"/>
    <col min="1029" max="1029" width="7.09765625" style="3" customWidth="1"/>
    <col min="1030" max="1030" width="6.59765625" style="3" customWidth="1"/>
    <col min="1031" max="1031" width="5.8984375" style="3" customWidth="1"/>
    <col min="1032" max="1032" width="5.09765625" style="3" customWidth="1"/>
    <col min="1033" max="1033" width="3.69921875" style="3" customWidth="1"/>
    <col min="1034" max="1035" width="5.59765625" style="3" customWidth="1"/>
    <col min="1036" max="1036" width="4.3984375" style="3" customWidth="1"/>
    <col min="1037" max="1037" width="9" style="3" hidden="1" customWidth="1"/>
    <col min="1038" max="1038" width="6.59765625" style="3" customWidth="1"/>
    <col min="1039" max="1039" width="4.5" style="3" customWidth="1"/>
    <col min="1040" max="1040" width="102.3984375" style="3" customWidth="1"/>
    <col min="1041" max="1280" width="9" style="3"/>
    <col min="1281" max="1281" width="1.3984375" style="3" customWidth="1"/>
    <col min="1282" max="1282" width="5.19921875" style="3" customWidth="1"/>
    <col min="1283" max="1283" width="12.69921875" style="3" customWidth="1"/>
    <col min="1284" max="1284" width="16.3984375" style="3" customWidth="1"/>
    <col min="1285" max="1285" width="7.09765625" style="3" customWidth="1"/>
    <col min="1286" max="1286" width="6.59765625" style="3" customWidth="1"/>
    <col min="1287" max="1287" width="5.8984375" style="3" customWidth="1"/>
    <col min="1288" max="1288" width="5.09765625" style="3" customWidth="1"/>
    <col min="1289" max="1289" width="3.69921875" style="3" customWidth="1"/>
    <col min="1290" max="1291" width="5.59765625" style="3" customWidth="1"/>
    <col min="1292" max="1292" width="4.3984375" style="3" customWidth="1"/>
    <col min="1293" max="1293" width="9" style="3" hidden="1" customWidth="1"/>
    <col min="1294" max="1294" width="6.59765625" style="3" customWidth="1"/>
    <col min="1295" max="1295" width="4.5" style="3" customWidth="1"/>
    <col min="1296" max="1296" width="102.3984375" style="3" customWidth="1"/>
    <col min="1297" max="1536" width="9" style="3"/>
    <col min="1537" max="1537" width="1.3984375" style="3" customWidth="1"/>
    <col min="1538" max="1538" width="5.19921875" style="3" customWidth="1"/>
    <col min="1539" max="1539" width="12.69921875" style="3" customWidth="1"/>
    <col min="1540" max="1540" width="16.3984375" style="3" customWidth="1"/>
    <col min="1541" max="1541" width="7.09765625" style="3" customWidth="1"/>
    <col min="1542" max="1542" width="6.59765625" style="3" customWidth="1"/>
    <col min="1543" max="1543" width="5.8984375" style="3" customWidth="1"/>
    <col min="1544" max="1544" width="5.09765625" style="3" customWidth="1"/>
    <col min="1545" max="1545" width="3.69921875" style="3" customWidth="1"/>
    <col min="1546" max="1547" width="5.59765625" style="3" customWidth="1"/>
    <col min="1548" max="1548" width="4.3984375" style="3" customWidth="1"/>
    <col min="1549" max="1549" width="9" style="3" hidden="1" customWidth="1"/>
    <col min="1550" max="1550" width="6.59765625" style="3" customWidth="1"/>
    <col min="1551" max="1551" width="4.5" style="3" customWidth="1"/>
    <col min="1552" max="1552" width="102.3984375" style="3" customWidth="1"/>
    <col min="1553" max="1792" width="9" style="3"/>
    <col min="1793" max="1793" width="1.3984375" style="3" customWidth="1"/>
    <col min="1794" max="1794" width="5.19921875" style="3" customWidth="1"/>
    <col min="1795" max="1795" width="12.69921875" style="3" customWidth="1"/>
    <col min="1796" max="1796" width="16.3984375" style="3" customWidth="1"/>
    <col min="1797" max="1797" width="7.09765625" style="3" customWidth="1"/>
    <col min="1798" max="1798" width="6.59765625" style="3" customWidth="1"/>
    <col min="1799" max="1799" width="5.8984375" style="3" customWidth="1"/>
    <col min="1800" max="1800" width="5.09765625" style="3" customWidth="1"/>
    <col min="1801" max="1801" width="3.69921875" style="3" customWidth="1"/>
    <col min="1802" max="1803" width="5.59765625" style="3" customWidth="1"/>
    <col min="1804" max="1804" width="4.3984375" style="3" customWidth="1"/>
    <col min="1805" max="1805" width="9" style="3" hidden="1" customWidth="1"/>
    <col min="1806" max="1806" width="6.59765625" style="3" customWidth="1"/>
    <col min="1807" max="1807" width="4.5" style="3" customWidth="1"/>
    <col min="1808" max="1808" width="102.3984375" style="3" customWidth="1"/>
    <col min="1809" max="2048" width="9" style="3"/>
    <col min="2049" max="2049" width="1.3984375" style="3" customWidth="1"/>
    <col min="2050" max="2050" width="5.19921875" style="3" customWidth="1"/>
    <col min="2051" max="2051" width="12.69921875" style="3" customWidth="1"/>
    <col min="2052" max="2052" width="16.3984375" style="3" customWidth="1"/>
    <col min="2053" max="2053" width="7.09765625" style="3" customWidth="1"/>
    <col min="2054" max="2054" width="6.59765625" style="3" customWidth="1"/>
    <col min="2055" max="2055" width="5.8984375" style="3" customWidth="1"/>
    <col min="2056" max="2056" width="5.09765625" style="3" customWidth="1"/>
    <col min="2057" max="2057" width="3.69921875" style="3" customWidth="1"/>
    <col min="2058" max="2059" width="5.59765625" style="3" customWidth="1"/>
    <col min="2060" max="2060" width="4.3984375" style="3" customWidth="1"/>
    <col min="2061" max="2061" width="9" style="3" hidden="1" customWidth="1"/>
    <col min="2062" max="2062" width="6.59765625" style="3" customWidth="1"/>
    <col min="2063" max="2063" width="4.5" style="3" customWidth="1"/>
    <col min="2064" max="2064" width="102.3984375" style="3" customWidth="1"/>
    <col min="2065" max="2304" width="9" style="3"/>
    <col min="2305" max="2305" width="1.3984375" style="3" customWidth="1"/>
    <col min="2306" max="2306" width="5.19921875" style="3" customWidth="1"/>
    <col min="2307" max="2307" width="12.69921875" style="3" customWidth="1"/>
    <col min="2308" max="2308" width="16.3984375" style="3" customWidth="1"/>
    <col min="2309" max="2309" width="7.09765625" style="3" customWidth="1"/>
    <col min="2310" max="2310" width="6.59765625" style="3" customWidth="1"/>
    <col min="2311" max="2311" width="5.8984375" style="3" customWidth="1"/>
    <col min="2312" max="2312" width="5.09765625" style="3" customWidth="1"/>
    <col min="2313" max="2313" width="3.69921875" style="3" customWidth="1"/>
    <col min="2314" max="2315" width="5.59765625" style="3" customWidth="1"/>
    <col min="2316" max="2316" width="4.3984375" style="3" customWidth="1"/>
    <col min="2317" max="2317" width="9" style="3" hidden="1" customWidth="1"/>
    <col min="2318" max="2318" width="6.59765625" style="3" customWidth="1"/>
    <col min="2319" max="2319" width="4.5" style="3" customWidth="1"/>
    <col min="2320" max="2320" width="102.3984375" style="3" customWidth="1"/>
    <col min="2321" max="2560" width="9" style="3"/>
    <col min="2561" max="2561" width="1.3984375" style="3" customWidth="1"/>
    <col min="2562" max="2562" width="5.19921875" style="3" customWidth="1"/>
    <col min="2563" max="2563" width="12.69921875" style="3" customWidth="1"/>
    <col min="2564" max="2564" width="16.3984375" style="3" customWidth="1"/>
    <col min="2565" max="2565" width="7.09765625" style="3" customWidth="1"/>
    <col min="2566" max="2566" width="6.59765625" style="3" customWidth="1"/>
    <col min="2567" max="2567" width="5.8984375" style="3" customWidth="1"/>
    <col min="2568" max="2568" width="5.09765625" style="3" customWidth="1"/>
    <col min="2569" max="2569" width="3.69921875" style="3" customWidth="1"/>
    <col min="2570" max="2571" width="5.59765625" style="3" customWidth="1"/>
    <col min="2572" max="2572" width="4.3984375" style="3" customWidth="1"/>
    <col min="2573" max="2573" width="9" style="3" hidden="1" customWidth="1"/>
    <col min="2574" max="2574" width="6.59765625" style="3" customWidth="1"/>
    <col min="2575" max="2575" width="4.5" style="3" customWidth="1"/>
    <col min="2576" max="2576" width="102.3984375" style="3" customWidth="1"/>
    <col min="2577" max="2816" width="9" style="3"/>
    <col min="2817" max="2817" width="1.3984375" style="3" customWidth="1"/>
    <col min="2818" max="2818" width="5.19921875" style="3" customWidth="1"/>
    <col min="2819" max="2819" width="12.69921875" style="3" customWidth="1"/>
    <col min="2820" max="2820" width="16.3984375" style="3" customWidth="1"/>
    <col min="2821" max="2821" width="7.09765625" style="3" customWidth="1"/>
    <col min="2822" max="2822" width="6.59765625" style="3" customWidth="1"/>
    <col min="2823" max="2823" width="5.8984375" style="3" customWidth="1"/>
    <col min="2824" max="2824" width="5.09765625" style="3" customWidth="1"/>
    <col min="2825" max="2825" width="3.69921875" style="3" customWidth="1"/>
    <col min="2826" max="2827" width="5.59765625" style="3" customWidth="1"/>
    <col min="2828" max="2828" width="4.3984375" style="3" customWidth="1"/>
    <col min="2829" max="2829" width="9" style="3" hidden="1" customWidth="1"/>
    <col min="2830" max="2830" width="6.59765625" style="3" customWidth="1"/>
    <col min="2831" max="2831" width="4.5" style="3" customWidth="1"/>
    <col min="2832" max="2832" width="102.3984375" style="3" customWidth="1"/>
    <col min="2833" max="3072" width="9" style="3"/>
    <col min="3073" max="3073" width="1.3984375" style="3" customWidth="1"/>
    <col min="3074" max="3074" width="5.19921875" style="3" customWidth="1"/>
    <col min="3075" max="3075" width="12.69921875" style="3" customWidth="1"/>
    <col min="3076" max="3076" width="16.3984375" style="3" customWidth="1"/>
    <col min="3077" max="3077" width="7.09765625" style="3" customWidth="1"/>
    <col min="3078" max="3078" width="6.59765625" style="3" customWidth="1"/>
    <col min="3079" max="3079" width="5.8984375" style="3" customWidth="1"/>
    <col min="3080" max="3080" width="5.09765625" style="3" customWidth="1"/>
    <col min="3081" max="3081" width="3.69921875" style="3" customWidth="1"/>
    <col min="3082" max="3083" width="5.59765625" style="3" customWidth="1"/>
    <col min="3084" max="3084" width="4.3984375" style="3" customWidth="1"/>
    <col min="3085" max="3085" width="9" style="3" hidden="1" customWidth="1"/>
    <col min="3086" max="3086" width="6.59765625" style="3" customWidth="1"/>
    <col min="3087" max="3087" width="4.5" style="3" customWidth="1"/>
    <col min="3088" max="3088" width="102.3984375" style="3" customWidth="1"/>
    <col min="3089" max="3328" width="9" style="3"/>
    <col min="3329" max="3329" width="1.3984375" style="3" customWidth="1"/>
    <col min="3330" max="3330" width="5.19921875" style="3" customWidth="1"/>
    <col min="3331" max="3331" width="12.69921875" style="3" customWidth="1"/>
    <col min="3332" max="3332" width="16.3984375" style="3" customWidth="1"/>
    <col min="3333" max="3333" width="7.09765625" style="3" customWidth="1"/>
    <col min="3334" max="3334" width="6.59765625" style="3" customWidth="1"/>
    <col min="3335" max="3335" width="5.8984375" style="3" customWidth="1"/>
    <col min="3336" max="3336" width="5.09765625" style="3" customWidth="1"/>
    <col min="3337" max="3337" width="3.69921875" style="3" customWidth="1"/>
    <col min="3338" max="3339" width="5.59765625" style="3" customWidth="1"/>
    <col min="3340" max="3340" width="4.3984375" style="3" customWidth="1"/>
    <col min="3341" max="3341" width="9" style="3" hidden="1" customWidth="1"/>
    <col min="3342" max="3342" width="6.59765625" style="3" customWidth="1"/>
    <col min="3343" max="3343" width="4.5" style="3" customWidth="1"/>
    <col min="3344" max="3344" width="102.3984375" style="3" customWidth="1"/>
    <col min="3345" max="3584" width="9" style="3"/>
    <col min="3585" max="3585" width="1.3984375" style="3" customWidth="1"/>
    <col min="3586" max="3586" width="5.19921875" style="3" customWidth="1"/>
    <col min="3587" max="3587" width="12.69921875" style="3" customWidth="1"/>
    <col min="3588" max="3588" width="16.3984375" style="3" customWidth="1"/>
    <col min="3589" max="3589" width="7.09765625" style="3" customWidth="1"/>
    <col min="3590" max="3590" width="6.59765625" style="3" customWidth="1"/>
    <col min="3591" max="3591" width="5.8984375" style="3" customWidth="1"/>
    <col min="3592" max="3592" width="5.09765625" style="3" customWidth="1"/>
    <col min="3593" max="3593" width="3.69921875" style="3" customWidth="1"/>
    <col min="3594" max="3595" width="5.59765625" style="3" customWidth="1"/>
    <col min="3596" max="3596" width="4.3984375" style="3" customWidth="1"/>
    <col min="3597" max="3597" width="9" style="3" hidden="1" customWidth="1"/>
    <col min="3598" max="3598" width="6.59765625" style="3" customWidth="1"/>
    <col min="3599" max="3599" width="4.5" style="3" customWidth="1"/>
    <col min="3600" max="3600" width="102.3984375" style="3" customWidth="1"/>
    <col min="3601" max="3840" width="9" style="3"/>
    <col min="3841" max="3841" width="1.3984375" style="3" customWidth="1"/>
    <col min="3842" max="3842" width="5.19921875" style="3" customWidth="1"/>
    <col min="3843" max="3843" width="12.69921875" style="3" customWidth="1"/>
    <col min="3844" max="3844" width="16.3984375" style="3" customWidth="1"/>
    <col min="3845" max="3845" width="7.09765625" style="3" customWidth="1"/>
    <col min="3846" max="3846" width="6.59765625" style="3" customWidth="1"/>
    <col min="3847" max="3847" width="5.8984375" style="3" customWidth="1"/>
    <col min="3848" max="3848" width="5.09765625" style="3" customWidth="1"/>
    <col min="3849" max="3849" width="3.69921875" style="3" customWidth="1"/>
    <col min="3850" max="3851" width="5.59765625" style="3" customWidth="1"/>
    <col min="3852" max="3852" width="4.3984375" style="3" customWidth="1"/>
    <col min="3853" max="3853" width="9" style="3" hidden="1" customWidth="1"/>
    <col min="3854" max="3854" width="6.59765625" style="3" customWidth="1"/>
    <col min="3855" max="3855" width="4.5" style="3" customWidth="1"/>
    <col min="3856" max="3856" width="102.3984375" style="3" customWidth="1"/>
    <col min="3857" max="4096" width="9" style="3"/>
    <col min="4097" max="4097" width="1.3984375" style="3" customWidth="1"/>
    <col min="4098" max="4098" width="5.19921875" style="3" customWidth="1"/>
    <col min="4099" max="4099" width="12.69921875" style="3" customWidth="1"/>
    <col min="4100" max="4100" width="16.3984375" style="3" customWidth="1"/>
    <col min="4101" max="4101" width="7.09765625" style="3" customWidth="1"/>
    <col min="4102" max="4102" width="6.59765625" style="3" customWidth="1"/>
    <col min="4103" max="4103" width="5.8984375" style="3" customWidth="1"/>
    <col min="4104" max="4104" width="5.09765625" style="3" customWidth="1"/>
    <col min="4105" max="4105" width="3.69921875" style="3" customWidth="1"/>
    <col min="4106" max="4107" width="5.59765625" style="3" customWidth="1"/>
    <col min="4108" max="4108" width="4.3984375" style="3" customWidth="1"/>
    <col min="4109" max="4109" width="9" style="3" hidden="1" customWidth="1"/>
    <col min="4110" max="4110" width="6.59765625" style="3" customWidth="1"/>
    <col min="4111" max="4111" width="4.5" style="3" customWidth="1"/>
    <col min="4112" max="4112" width="102.3984375" style="3" customWidth="1"/>
    <col min="4113" max="4352" width="9" style="3"/>
    <col min="4353" max="4353" width="1.3984375" style="3" customWidth="1"/>
    <col min="4354" max="4354" width="5.19921875" style="3" customWidth="1"/>
    <col min="4355" max="4355" width="12.69921875" style="3" customWidth="1"/>
    <col min="4356" max="4356" width="16.3984375" style="3" customWidth="1"/>
    <col min="4357" max="4357" width="7.09765625" style="3" customWidth="1"/>
    <col min="4358" max="4358" width="6.59765625" style="3" customWidth="1"/>
    <col min="4359" max="4359" width="5.8984375" style="3" customWidth="1"/>
    <col min="4360" max="4360" width="5.09765625" style="3" customWidth="1"/>
    <col min="4361" max="4361" width="3.69921875" style="3" customWidth="1"/>
    <col min="4362" max="4363" width="5.59765625" style="3" customWidth="1"/>
    <col min="4364" max="4364" width="4.3984375" style="3" customWidth="1"/>
    <col min="4365" max="4365" width="9" style="3" hidden="1" customWidth="1"/>
    <col min="4366" max="4366" width="6.59765625" style="3" customWidth="1"/>
    <col min="4367" max="4367" width="4.5" style="3" customWidth="1"/>
    <col min="4368" max="4368" width="102.3984375" style="3" customWidth="1"/>
    <col min="4369" max="4608" width="9" style="3"/>
    <col min="4609" max="4609" width="1.3984375" style="3" customWidth="1"/>
    <col min="4610" max="4610" width="5.19921875" style="3" customWidth="1"/>
    <col min="4611" max="4611" width="12.69921875" style="3" customWidth="1"/>
    <col min="4612" max="4612" width="16.3984375" style="3" customWidth="1"/>
    <col min="4613" max="4613" width="7.09765625" style="3" customWidth="1"/>
    <col min="4614" max="4614" width="6.59765625" style="3" customWidth="1"/>
    <col min="4615" max="4615" width="5.8984375" style="3" customWidth="1"/>
    <col min="4616" max="4616" width="5.09765625" style="3" customWidth="1"/>
    <col min="4617" max="4617" width="3.69921875" style="3" customWidth="1"/>
    <col min="4618" max="4619" width="5.59765625" style="3" customWidth="1"/>
    <col min="4620" max="4620" width="4.3984375" style="3" customWidth="1"/>
    <col min="4621" max="4621" width="9" style="3" hidden="1" customWidth="1"/>
    <col min="4622" max="4622" width="6.59765625" style="3" customWidth="1"/>
    <col min="4623" max="4623" width="4.5" style="3" customWidth="1"/>
    <col min="4624" max="4624" width="102.3984375" style="3" customWidth="1"/>
    <col min="4625" max="4864" width="9" style="3"/>
    <col min="4865" max="4865" width="1.3984375" style="3" customWidth="1"/>
    <col min="4866" max="4866" width="5.19921875" style="3" customWidth="1"/>
    <col min="4867" max="4867" width="12.69921875" style="3" customWidth="1"/>
    <col min="4868" max="4868" width="16.3984375" style="3" customWidth="1"/>
    <col min="4869" max="4869" width="7.09765625" style="3" customWidth="1"/>
    <col min="4870" max="4870" width="6.59765625" style="3" customWidth="1"/>
    <col min="4871" max="4871" width="5.8984375" style="3" customWidth="1"/>
    <col min="4872" max="4872" width="5.09765625" style="3" customWidth="1"/>
    <col min="4873" max="4873" width="3.69921875" style="3" customWidth="1"/>
    <col min="4874" max="4875" width="5.59765625" style="3" customWidth="1"/>
    <col min="4876" max="4876" width="4.3984375" style="3" customWidth="1"/>
    <col min="4877" max="4877" width="9" style="3" hidden="1" customWidth="1"/>
    <col min="4878" max="4878" width="6.59765625" style="3" customWidth="1"/>
    <col min="4879" max="4879" width="4.5" style="3" customWidth="1"/>
    <col min="4880" max="4880" width="102.3984375" style="3" customWidth="1"/>
    <col min="4881" max="5120" width="9" style="3"/>
    <col min="5121" max="5121" width="1.3984375" style="3" customWidth="1"/>
    <col min="5122" max="5122" width="5.19921875" style="3" customWidth="1"/>
    <col min="5123" max="5123" width="12.69921875" style="3" customWidth="1"/>
    <col min="5124" max="5124" width="16.3984375" style="3" customWidth="1"/>
    <col min="5125" max="5125" width="7.09765625" style="3" customWidth="1"/>
    <col min="5126" max="5126" width="6.59765625" style="3" customWidth="1"/>
    <col min="5127" max="5127" width="5.8984375" style="3" customWidth="1"/>
    <col min="5128" max="5128" width="5.09765625" style="3" customWidth="1"/>
    <col min="5129" max="5129" width="3.69921875" style="3" customWidth="1"/>
    <col min="5130" max="5131" width="5.59765625" style="3" customWidth="1"/>
    <col min="5132" max="5132" width="4.3984375" style="3" customWidth="1"/>
    <col min="5133" max="5133" width="9" style="3" hidden="1" customWidth="1"/>
    <col min="5134" max="5134" width="6.59765625" style="3" customWidth="1"/>
    <col min="5135" max="5135" width="4.5" style="3" customWidth="1"/>
    <col min="5136" max="5136" width="102.3984375" style="3" customWidth="1"/>
    <col min="5137" max="5376" width="9" style="3"/>
    <col min="5377" max="5377" width="1.3984375" style="3" customWidth="1"/>
    <col min="5378" max="5378" width="5.19921875" style="3" customWidth="1"/>
    <col min="5379" max="5379" width="12.69921875" style="3" customWidth="1"/>
    <col min="5380" max="5380" width="16.3984375" style="3" customWidth="1"/>
    <col min="5381" max="5381" width="7.09765625" style="3" customWidth="1"/>
    <col min="5382" max="5382" width="6.59765625" style="3" customWidth="1"/>
    <col min="5383" max="5383" width="5.8984375" style="3" customWidth="1"/>
    <col min="5384" max="5384" width="5.09765625" style="3" customWidth="1"/>
    <col min="5385" max="5385" width="3.69921875" style="3" customWidth="1"/>
    <col min="5386" max="5387" width="5.59765625" style="3" customWidth="1"/>
    <col min="5388" max="5388" width="4.3984375" style="3" customWidth="1"/>
    <col min="5389" max="5389" width="9" style="3" hidden="1" customWidth="1"/>
    <col min="5390" max="5390" width="6.59765625" style="3" customWidth="1"/>
    <col min="5391" max="5391" width="4.5" style="3" customWidth="1"/>
    <col min="5392" max="5392" width="102.3984375" style="3" customWidth="1"/>
    <col min="5393" max="5632" width="9" style="3"/>
    <col min="5633" max="5633" width="1.3984375" style="3" customWidth="1"/>
    <col min="5634" max="5634" width="5.19921875" style="3" customWidth="1"/>
    <col min="5635" max="5635" width="12.69921875" style="3" customWidth="1"/>
    <col min="5636" max="5636" width="16.3984375" style="3" customWidth="1"/>
    <col min="5637" max="5637" width="7.09765625" style="3" customWidth="1"/>
    <col min="5638" max="5638" width="6.59765625" style="3" customWidth="1"/>
    <col min="5639" max="5639" width="5.8984375" style="3" customWidth="1"/>
    <col min="5640" max="5640" width="5.09765625" style="3" customWidth="1"/>
    <col min="5641" max="5641" width="3.69921875" style="3" customWidth="1"/>
    <col min="5642" max="5643" width="5.59765625" style="3" customWidth="1"/>
    <col min="5644" max="5644" width="4.3984375" style="3" customWidth="1"/>
    <col min="5645" max="5645" width="9" style="3" hidden="1" customWidth="1"/>
    <col min="5646" max="5646" width="6.59765625" style="3" customWidth="1"/>
    <col min="5647" max="5647" width="4.5" style="3" customWidth="1"/>
    <col min="5648" max="5648" width="102.3984375" style="3" customWidth="1"/>
    <col min="5649" max="5888" width="9" style="3"/>
    <col min="5889" max="5889" width="1.3984375" style="3" customWidth="1"/>
    <col min="5890" max="5890" width="5.19921875" style="3" customWidth="1"/>
    <col min="5891" max="5891" width="12.69921875" style="3" customWidth="1"/>
    <col min="5892" max="5892" width="16.3984375" style="3" customWidth="1"/>
    <col min="5893" max="5893" width="7.09765625" style="3" customWidth="1"/>
    <col min="5894" max="5894" width="6.59765625" style="3" customWidth="1"/>
    <col min="5895" max="5895" width="5.8984375" style="3" customWidth="1"/>
    <col min="5896" max="5896" width="5.09765625" style="3" customWidth="1"/>
    <col min="5897" max="5897" width="3.69921875" style="3" customWidth="1"/>
    <col min="5898" max="5899" width="5.59765625" style="3" customWidth="1"/>
    <col min="5900" max="5900" width="4.3984375" style="3" customWidth="1"/>
    <col min="5901" max="5901" width="9" style="3" hidden="1" customWidth="1"/>
    <col min="5902" max="5902" width="6.59765625" style="3" customWidth="1"/>
    <col min="5903" max="5903" width="4.5" style="3" customWidth="1"/>
    <col min="5904" max="5904" width="102.3984375" style="3" customWidth="1"/>
    <col min="5905" max="6144" width="9" style="3"/>
    <col min="6145" max="6145" width="1.3984375" style="3" customWidth="1"/>
    <col min="6146" max="6146" width="5.19921875" style="3" customWidth="1"/>
    <col min="6147" max="6147" width="12.69921875" style="3" customWidth="1"/>
    <col min="6148" max="6148" width="16.3984375" style="3" customWidth="1"/>
    <col min="6149" max="6149" width="7.09765625" style="3" customWidth="1"/>
    <col min="6150" max="6150" width="6.59765625" style="3" customWidth="1"/>
    <col min="6151" max="6151" width="5.8984375" style="3" customWidth="1"/>
    <col min="6152" max="6152" width="5.09765625" style="3" customWidth="1"/>
    <col min="6153" max="6153" width="3.69921875" style="3" customWidth="1"/>
    <col min="6154" max="6155" width="5.59765625" style="3" customWidth="1"/>
    <col min="6156" max="6156" width="4.3984375" style="3" customWidth="1"/>
    <col min="6157" max="6157" width="9" style="3" hidden="1" customWidth="1"/>
    <col min="6158" max="6158" width="6.59765625" style="3" customWidth="1"/>
    <col min="6159" max="6159" width="4.5" style="3" customWidth="1"/>
    <col min="6160" max="6160" width="102.3984375" style="3" customWidth="1"/>
    <col min="6161" max="6400" width="9" style="3"/>
    <col min="6401" max="6401" width="1.3984375" style="3" customWidth="1"/>
    <col min="6402" max="6402" width="5.19921875" style="3" customWidth="1"/>
    <col min="6403" max="6403" width="12.69921875" style="3" customWidth="1"/>
    <col min="6404" max="6404" width="16.3984375" style="3" customWidth="1"/>
    <col min="6405" max="6405" width="7.09765625" style="3" customWidth="1"/>
    <col min="6406" max="6406" width="6.59765625" style="3" customWidth="1"/>
    <col min="6407" max="6407" width="5.8984375" style="3" customWidth="1"/>
    <col min="6408" max="6408" width="5.09765625" style="3" customWidth="1"/>
    <col min="6409" max="6409" width="3.69921875" style="3" customWidth="1"/>
    <col min="6410" max="6411" width="5.59765625" style="3" customWidth="1"/>
    <col min="6412" max="6412" width="4.3984375" style="3" customWidth="1"/>
    <col min="6413" max="6413" width="9" style="3" hidden="1" customWidth="1"/>
    <col min="6414" max="6414" width="6.59765625" style="3" customWidth="1"/>
    <col min="6415" max="6415" width="4.5" style="3" customWidth="1"/>
    <col min="6416" max="6416" width="102.3984375" style="3" customWidth="1"/>
    <col min="6417" max="6656" width="9" style="3"/>
    <col min="6657" max="6657" width="1.3984375" style="3" customWidth="1"/>
    <col min="6658" max="6658" width="5.19921875" style="3" customWidth="1"/>
    <col min="6659" max="6659" width="12.69921875" style="3" customWidth="1"/>
    <col min="6660" max="6660" width="16.3984375" style="3" customWidth="1"/>
    <col min="6661" max="6661" width="7.09765625" style="3" customWidth="1"/>
    <col min="6662" max="6662" width="6.59765625" style="3" customWidth="1"/>
    <col min="6663" max="6663" width="5.8984375" style="3" customWidth="1"/>
    <col min="6664" max="6664" width="5.09765625" style="3" customWidth="1"/>
    <col min="6665" max="6665" width="3.69921875" style="3" customWidth="1"/>
    <col min="6666" max="6667" width="5.59765625" style="3" customWidth="1"/>
    <col min="6668" max="6668" width="4.3984375" style="3" customWidth="1"/>
    <col min="6669" max="6669" width="9" style="3" hidden="1" customWidth="1"/>
    <col min="6670" max="6670" width="6.59765625" style="3" customWidth="1"/>
    <col min="6671" max="6671" width="4.5" style="3" customWidth="1"/>
    <col min="6672" max="6672" width="102.3984375" style="3" customWidth="1"/>
    <col min="6673" max="6912" width="9" style="3"/>
    <col min="6913" max="6913" width="1.3984375" style="3" customWidth="1"/>
    <col min="6914" max="6914" width="5.19921875" style="3" customWidth="1"/>
    <col min="6915" max="6915" width="12.69921875" style="3" customWidth="1"/>
    <col min="6916" max="6916" width="16.3984375" style="3" customWidth="1"/>
    <col min="6917" max="6917" width="7.09765625" style="3" customWidth="1"/>
    <col min="6918" max="6918" width="6.59765625" style="3" customWidth="1"/>
    <col min="6919" max="6919" width="5.8984375" style="3" customWidth="1"/>
    <col min="6920" max="6920" width="5.09765625" style="3" customWidth="1"/>
    <col min="6921" max="6921" width="3.69921875" style="3" customWidth="1"/>
    <col min="6922" max="6923" width="5.59765625" style="3" customWidth="1"/>
    <col min="6924" max="6924" width="4.3984375" style="3" customWidth="1"/>
    <col min="6925" max="6925" width="9" style="3" hidden="1" customWidth="1"/>
    <col min="6926" max="6926" width="6.59765625" style="3" customWidth="1"/>
    <col min="6927" max="6927" width="4.5" style="3" customWidth="1"/>
    <col min="6928" max="6928" width="102.3984375" style="3" customWidth="1"/>
    <col min="6929" max="7168" width="9" style="3"/>
    <col min="7169" max="7169" width="1.3984375" style="3" customWidth="1"/>
    <col min="7170" max="7170" width="5.19921875" style="3" customWidth="1"/>
    <col min="7171" max="7171" width="12.69921875" style="3" customWidth="1"/>
    <col min="7172" max="7172" width="16.3984375" style="3" customWidth="1"/>
    <col min="7173" max="7173" width="7.09765625" style="3" customWidth="1"/>
    <col min="7174" max="7174" width="6.59765625" style="3" customWidth="1"/>
    <col min="7175" max="7175" width="5.8984375" style="3" customWidth="1"/>
    <col min="7176" max="7176" width="5.09765625" style="3" customWidth="1"/>
    <col min="7177" max="7177" width="3.69921875" style="3" customWidth="1"/>
    <col min="7178" max="7179" width="5.59765625" style="3" customWidth="1"/>
    <col min="7180" max="7180" width="4.3984375" style="3" customWidth="1"/>
    <col min="7181" max="7181" width="9" style="3" hidden="1" customWidth="1"/>
    <col min="7182" max="7182" width="6.59765625" style="3" customWidth="1"/>
    <col min="7183" max="7183" width="4.5" style="3" customWidth="1"/>
    <col min="7184" max="7184" width="102.3984375" style="3" customWidth="1"/>
    <col min="7185" max="7424" width="9" style="3"/>
    <col min="7425" max="7425" width="1.3984375" style="3" customWidth="1"/>
    <col min="7426" max="7426" width="5.19921875" style="3" customWidth="1"/>
    <col min="7427" max="7427" width="12.69921875" style="3" customWidth="1"/>
    <col min="7428" max="7428" width="16.3984375" style="3" customWidth="1"/>
    <col min="7429" max="7429" width="7.09765625" style="3" customWidth="1"/>
    <col min="7430" max="7430" width="6.59765625" style="3" customWidth="1"/>
    <col min="7431" max="7431" width="5.8984375" style="3" customWidth="1"/>
    <col min="7432" max="7432" width="5.09765625" style="3" customWidth="1"/>
    <col min="7433" max="7433" width="3.69921875" style="3" customWidth="1"/>
    <col min="7434" max="7435" width="5.59765625" style="3" customWidth="1"/>
    <col min="7436" max="7436" width="4.3984375" style="3" customWidth="1"/>
    <col min="7437" max="7437" width="9" style="3" hidden="1" customWidth="1"/>
    <col min="7438" max="7438" width="6.59765625" style="3" customWidth="1"/>
    <col min="7439" max="7439" width="4.5" style="3" customWidth="1"/>
    <col min="7440" max="7440" width="102.3984375" style="3" customWidth="1"/>
    <col min="7441" max="7680" width="9" style="3"/>
    <col min="7681" max="7681" width="1.3984375" style="3" customWidth="1"/>
    <col min="7682" max="7682" width="5.19921875" style="3" customWidth="1"/>
    <col min="7683" max="7683" width="12.69921875" style="3" customWidth="1"/>
    <col min="7684" max="7684" width="16.3984375" style="3" customWidth="1"/>
    <col min="7685" max="7685" width="7.09765625" style="3" customWidth="1"/>
    <col min="7686" max="7686" width="6.59765625" style="3" customWidth="1"/>
    <col min="7687" max="7687" width="5.8984375" style="3" customWidth="1"/>
    <col min="7688" max="7688" width="5.09765625" style="3" customWidth="1"/>
    <col min="7689" max="7689" width="3.69921875" style="3" customWidth="1"/>
    <col min="7690" max="7691" width="5.59765625" style="3" customWidth="1"/>
    <col min="7692" max="7692" width="4.3984375" style="3" customWidth="1"/>
    <col min="7693" max="7693" width="9" style="3" hidden="1" customWidth="1"/>
    <col min="7694" max="7694" width="6.59765625" style="3" customWidth="1"/>
    <col min="7695" max="7695" width="4.5" style="3" customWidth="1"/>
    <col min="7696" max="7696" width="102.3984375" style="3" customWidth="1"/>
    <col min="7697" max="7936" width="9" style="3"/>
    <col min="7937" max="7937" width="1.3984375" style="3" customWidth="1"/>
    <col min="7938" max="7938" width="5.19921875" style="3" customWidth="1"/>
    <col min="7939" max="7939" width="12.69921875" style="3" customWidth="1"/>
    <col min="7940" max="7940" width="16.3984375" style="3" customWidth="1"/>
    <col min="7941" max="7941" width="7.09765625" style="3" customWidth="1"/>
    <col min="7942" max="7942" width="6.59765625" style="3" customWidth="1"/>
    <col min="7943" max="7943" width="5.8984375" style="3" customWidth="1"/>
    <col min="7944" max="7944" width="5.09765625" style="3" customWidth="1"/>
    <col min="7945" max="7945" width="3.69921875" style="3" customWidth="1"/>
    <col min="7946" max="7947" width="5.59765625" style="3" customWidth="1"/>
    <col min="7948" max="7948" width="4.3984375" style="3" customWidth="1"/>
    <col min="7949" max="7949" width="9" style="3" hidden="1" customWidth="1"/>
    <col min="7950" max="7950" width="6.59765625" style="3" customWidth="1"/>
    <col min="7951" max="7951" width="4.5" style="3" customWidth="1"/>
    <col min="7952" max="7952" width="102.3984375" style="3" customWidth="1"/>
    <col min="7953" max="8192" width="9" style="3"/>
    <col min="8193" max="8193" width="1.3984375" style="3" customWidth="1"/>
    <col min="8194" max="8194" width="5.19921875" style="3" customWidth="1"/>
    <col min="8195" max="8195" width="12.69921875" style="3" customWidth="1"/>
    <col min="8196" max="8196" width="16.3984375" style="3" customWidth="1"/>
    <col min="8197" max="8197" width="7.09765625" style="3" customWidth="1"/>
    <col min="8198" max="8198" width="6.59765625" style="3" customWidth="1"/>
    <col min="8199" max="8199" width="5.8984375" style="3" customWidth="1"/>
    <col min="8200" max="8200" width="5.09765625" style="3" customWidth="1"/>
    <col min="8201" max="8201" width="3.69921875" style="3" customWidth="1"/>
    <col min="8202" max="8203" width="5.59765625" style="3" customWidth="1"/>
    <col min="8204" max="8204" width="4.3984375" style="3" customWidth="1"/>
    <col min="8205" max="8205" width="9" style="3" hidden="1" customWidth="1"/>
    <col min="8206" max="8206" width="6.59765625" style="3" customWidth="1"/>
    <col min="8207" max="8207" width="4.5" style="3" customWidth="1"/>
    <col min="8208" max="8208" width="102.3984375" style="3" customWidth="1"/>
    <col min="8209" max="8448" width="9" style="3"/>
    <col min="8449" max="8449" width="1.3984375" style="3" customWidth="1"/>
    <col min="8450" max="8450" width="5.19921875" style="3" customWidth="1"/>
    <col min="8451" max="8451" width="12.69921875" style="3" customWidth="1"/>
    <col min="8452" max="8452" width="16.3984375" style="3" customWidth="1"/>
    <col min="8453" max="8453" width="7.09765625" style="3" customWidth="1"/>
    <col min="8454" max="8454" width="6.59765625" style="3" customWidth="1"/>
    <col min="8455" max="8455" width="5.8984375" style="3" customWidth="1"/>
    <col min="8456" max="8456" width="5.09765625" style="3" customWidth="1"/>
    <col min="8457" max="8457" width="3.69921875" style="3" customWidth="1"/>
    <col min="8458" max="8459" width="5.59765625" style="3" customWidth="1"/>
    <col min="8460" max="8460" width="4.3984375" style="3" customWidth="1"/>
    <col min="8461" max="8461" width="9" style="3" hidden="1" customWidth="1"/>
    <col min="8462" max="8462" width="6.59765625" style="3" customWidth="1"/>
    <col min="8463" max="8463" width="4.5" style="3" customWidth="1"/>
    <col min="8464" max="8464" width="102.3984375" style="3" customWidth="1"/>
    <col min="8465" max="8704" width="9" style="3"/>
    <col min="8705" max="8705" width="1.3984375" style="3" customWidth="1"/>
    <col min="8706" max="8706" width="5.19921875" style="3" customWidth="1"/>
    <col min="8707" max="8707" width="12.69921875" style="3" customWidth="1"/>
    <col min="8708" max="8708" width="16.3984375" style="3" customWidth="1"/>
    <col min="8709" max="8709" width="7.09765625" style="3" customWidth="1"/>
    <col min="8710" max="8710" width="6.59765625" style="3" customWidth="1"/>
    <col min="8711" max="8711" width="5.8984375" style="3" customWidth="1"/>
    <col min="8712" max="8712" width="5.09765625" style="3" customWidth="1"/>
    <col min="8713" max="8713" width="3.69921875" style="3" customWidth="1"/>
    <col min="8714" max="8715" width="5.59765625" style="3" customWidth="1"/>
    <col min="8716" max="8716" width="4.3984375" style="3" customWidth="1"/>
    <col min="8717" max="8717" width="9" style="3" hidden="1" customWidth="1"/>
    <col min="8718" max="8718" width="6.59765625" style="3" customWidth="1"/>
    <col min="8719" max="8719" width="4.5" style="3" customWidth="1"/>
    <col min="8720" max="8720" width="102.3984375" style="3" customWidth="1"/>
    <col min="8721" max="8960" width="9" style="3"/>
    <col min="8961" max="8961" width="1.3984375" style="3" customWidth="1"/>
    <col min="8962" max="8962" width="5.19921875" style="3" customWidth="1"/>
    <col min="8963" max="8963" width="12.69921875" style="3" customWidth="1"/>
    <col min="8964" max="8964" width="16.3984375" style="3" customWidth="1"/>
    <col min="8965" max="8965" width="7.09765625" style="3" customWidth="1"/>
    <col min="8966" max="8966" width="6.59765625" style="3" customWidth="1"/>
    <col min="8967" max="8967" width="5.8984375" style="3" customWidth="1"/>
    <col min="8968" max="8968" width="5.09765625" style="3" customWidth="1"/>
    <col min="8969" max="8969" width="3.69921875" style="3" customWidth="1"/>
    <col min="8970" max="8971" width="5.59765625" style="3" customWidth="1"/>
    <col min="8972" max="8972" width="4.3984375" style="3" customWidth="1"/>
    <col min="8973" max="8973" width="9" style="3" hidden="1" customWidth="1"/>
    <col min="8974" max="8974" width="6.59765625" style="3" customWidth="1"/>
    <col min="8975" max="8975" width="4.5" style="3" customWidth="1"/>
    <col min="8976" max="8976" width="102.3984375" style="3" customWidth="1"/>
    <col min="8977" max="9216" width="9" style="3"/>
    <col min="9217" max="9217" width="1.3984375" style="3" customWidth="1"/>
    <col min="9218" max="9218" width="5.19921875" style="3" customWidth="1"/>
    <col min="9219" max="9219" width="12.69921875" style="3" customWidth="1"/>
    <col min="9220" max="9220" width="16.3984375" style="3" customWidth="1"/>
    <col min="9221" max="9221" width="7.09765625" style="3" customWidth="1"/>
    <col min="9222" max="9222" width="6.59765625" style="3" customWidth="1"/>
    <col min="9223" max="9223" width="5.8984375" style="3" customWidth="1"/>
    <col min="9224" max="9224" width="5.09765625" style="3" customWidth="1"/>
    <col min="9225" max="9225" width="3.69921875" style="3" customWidth="1"/>
    <col min="9226" max="9227" width="5.59765625" style="3" customWidth="1"/>
    <col min="9228" max="9228" width="4.3984375" style="3" customWidth="1"/>
    <col min="9229" max="9229" width="9" style="3" hidden="1" customWidth="1"/>
    <col min="9230" max="9230" width="6.59765625" style="3" customWidth="1"/>
    <col min="9231" max="9231" width="4.5" style="3" customWidth="1"/>
    <col min="9232" max="9232" width="102.3984375" style="3" customWidth="1"/>
    <col min="9233" max="9472" width="9" style="3"/>
    <col min="9473" max="9473" width="1.3984375" style="3" customWidth="1"/>
    <col min="9474" max="9474" width="5.19921875" style="3" customWidth="1"/>
    <col min="9475" max="9475" width="12.69921875" style="3" customWidth="1"/>
    <col min="9476" max="9476" width="16.3984375" style="3" customWidth="1"/>
    <col min="9477" max="9477" width="7.09765625" style="3" customWidth="1"/>
    <col min="9478" max="9478" width="6.59765625" style="3" customWidth="1"/>
    <col min="9479" max="9479" width="5.8984375" style="3" customWidth="1"/>
    <col min="9480" max="9480" width="5.09765625" style="3" customWidth="1"/>
    <col min="9481" max="9481" width="3.69921875" style="3" customWidth="1"/>
    <col min="9482" max="9483" width="5.59765625" style="3" customWidth="1"/>
    <col min="9484" max="9484" width="4.3984375" style="3" customWidth="1"/>
    <col min="9485" max="9485" width="9" style="3" hidden="1" customWidth="1"/>
    <col min="9486" max="9486" width="6.59765625" style="3" customWidth="1"/>
    <col min="9487" max="9487" width="4.5" style="3" customWidth="1"/>
    <col min="9488" max="9488" width="102.3984375" style="3" customWidth="1"/>
    <col min="9489" max="9728" width="9" style="3"/>
    <col min="9729" max="9729" width="1.3984375" style="3" customWidth="1"/>
    <col min="9730" max="9730" width="5.19921875" style="3" customWidth="1"/>
    <col min="9731" max="9731" width="12.69921875" style="3" customWidth="1"/>
    <col min="9732" max="9732" width="16.3984375" style="3" customWidth="1"/>
    <col min="9733" max="9733" width="7.09765625" style="3" customWidth="1"/>
    <col min="9734" max="9734" width="6.59765625" style="3" customWidth="1"/>
    <col min="9735" max="9735" width="5.8984375" style="3" customWidth="1"/>
    <col min="9736" max="9736" width="5.09765625" style="3" customWidth="1"/>
    <col min="9737" max="9737" width="3.69921875" style="3" customWidth="1"/>
    <col min="9738" max="9739" width="5.59765625" style="3" customWidth="1"/>
    <col min="9740" max="9740" width="4.3984375" style="3" customWidth="1"/>
    <col min="9741" max="9741" width="9" style="3" hidden="1" customWidth="1"/>
    <col min="9742" max="9742" width="6.59765625" style="3" customWidth="1"/>
    <col min="9743" max="9743" width="4.5" style="3" customWidth="1"/>
    <col min="9744" max="9744" width="102.3984375" style="3" customWidth="1"/>
    <col min="9745" max="9984" width="9" style="3"/>
    <col min="9985" max="9985" width="1.3984375" style="3" customWidth="1"/>
    <col min="9986" max="9986" width="5.19921875" style="3" customWidth="1"/>
    <col min="9987" max="9987" width="12.69921875" style="3" customWidth="1"/>
    <col min="9988" max="9988" width="16.3984375" style="3" customWidth="1"/>
    <col min="9989" max="9989" width="7.09765625" style="3" customWidth="1"/>
    <col min="9990" max="9990" width="6.59765625" style="3" customWidth="1"/>
    <col min="9991" max="9991" width="5.8984375" style="3" customWidth="1"/>
    <col min="9992" max="9992" width="5.09765625" style="3" customWidth="1"/>
    <col min="9993" max="9993" width="3.69921875" style="3" customWidth="1"/>
    <col min="9994" max="9995" width="5.59765625" style="3" customWidth="1"/>
    <col min="9996" max="9996" width="4.3984375" style="3" customWidth="1"/>
    <col min="9997" max="9997" width="9" style="3" hidden="1" customWidth="1"/>
    <col min="9998" max="9998" width="6.59765625" style="3" customWidth="1"/>
    <col min="9999" max="9999" width="4.5" style="3" customWidth="1"/>
    <col min="10000" max="10000" width="102.3984375" style="3" customWidth="1"/>
    <col min="10001" max="10240" width="9" style="3"/>
    <col min="10241" max="10241" width="1.3984375" style="3" customWidth="1"/>
    <col min="10242" max="10242" width="5.19921875" style="3" customWidth="1"/>
    <col min="10243" max="10243" width="12.69921875" style="3" customWidth="1"/>
    <col min="10244" max="10244" width="16.3984375" style="3" customWidth="1"/>
    <col min="10245" max="10245" width="7.09765625" style="3" customWidth="1"/>
    <col min="10246" max="10246" width="6.59765625" style="3" customWidth="1"/>
    <col min="10247" max="10247" width="5.8984375" style="3" customWidth="1"/>
    <col min="10248" max="10248" width="5.09765625" style="3" customWidth="1"/>
    <col min="10249" max="10249" width="3.69921875" style="3" customWidth="1"/>
    <col min="10250" max="10251" width="5.59765625" style="3" customWidth="1"/>
    <col min="10252" max="10252" width="4.3984375" style="3" customWidth="1"/>
    <col min="10253" max="10253" width="9" style="3" hidden="1" customWidth="1"/>
    <col min="10254" max="10254" width="6.59765625" style="3" customWidth="1"/>
    <col min="10255" max="10255" width="4.5" style="3" customWidth="1"/>
    <col min="10256" max="10256" width="102.3984375" style="3" customWidth="1"/>
    <col min="10257" max="10496" width="9" style="3"/>
    <col min="10497" max="10497" width="1.3984375" style="3" customWidth="1"/>
    <col min="10498" max="10498" width="5.19921875" style="3" customWidth="1"/>
    <col min="10499" max="10499" width="12.69921875" style="3" customWidth="1"/>
    <col min="10500" max="10500" width="16.3984375" style="3" customWidth="1"/>
    <col min="10501" max="10501" width="7.09765625" style="3" customWidth="1"/>
    <col min="10502" max="10502" width="6.59765625" style="3" customWidth="1"/>
    <col min="10503" max="10503" width="5.8984375" style="3" customWidth="1"/>
    <col min="10504" max="10504" width="5.09765625" style="3" customWidth="1"/>
    <col min="10505" max="10505" width="3.69921875" style="3" customWidth="1"/>
    <col min="10506" max="10507" width="5.59765625" style="3" customWidth="1"/>
    <col min="10508" max="10508" width="4.3984375" style="3" customWidth="1"/>
    <col min="10509" max="10509" width="9" style="3" hidden="1" customWidth="1"/>
    <col min="10510" max="10510" width="6.59765625" style="3" customWidth="1"/>
    <col min="10511" max="10511" width="4.5" style="3" customWidth="1"/>
    <col min="10512" max="10512" width="102.3984375" style="3" customWidth="1"/>
    <col min="10513" max="10752" width="9" style="3"/>
    <col min="10753" max="10753" width="1.3984375" style="3" customWidth="1"/>
    <col min="10754" max="10754" width="5.19921875" style="3" customWidth="1"/>
    <col min="10755" max="10755" width="12.69921875" style="3" customWidth="1"/>
    <col min="10756" max="10756" width="16.3984375" style="3" customWidth="1"/>
    <col min="10757" max="10757" width="7.09765625" style="3" customWidth="1"/>
    <col min="10758" max="10758" width="6.59765625" style="3" customWidth="1"/>
    <col min="10759" max="10759" width="5.8984375" style="3" customWidth="1"/>
    <col min="10760" max="10760" width="5.09765625" style="3" customWidth="1"/>
    <col min="10761" max="10761" width="3.69921875" style="3" customWidth="1"/>
    <col min="10762" max="10763" width="5.59765625" style="3" customWidth="1"/>
    <col min="10764" max="10764" width="4.3984375" style="3" customWidth="1"/>
    <col min="10765" max="10765" width="9" style="3" hidden="1" customWidth="1"/>
    <col min="10766" max="10766" width="6.59765625" style="3" customWidth="1"/>
    <col min="10767" max="10767" width="4.5" style="3" customWidth="1"/>
    <col min="10768" max="10768" width="102.3984375" style="3" customWidth="1"/>
    <col min="10769" max="11008" width="9" style="3"/>
    <col min="11009" max="11009" width="1.3984375" style="3" customWidth="1"/>
    <col min="11010" max="11010" width="5.19921875" style="3" customWidth="1"/>
    <col min="11011" max="11011" width="12.69921875" style="3" customWidth="1"/>
    <col min="11012" max="11012" width="16.3984375" style="3" customWidth="1"/>
    <col min="11013" max="11013" width="7.09765625" style="3" customWidth="1"/>
    <col min="11014" max="11014" width="6.59765625" style="3" customWidth="1"/>
    <col min="11015" max="11015" width="5.8984375" style="3" customWidth="1"/>
    <col min="11016" max="11016" width="5.09765625" style="3" customWidth="1"/>
    <col min="11017" max="11017" width="3.69921875" style="3" customWidth="1"/>
    <col min="11018" max="11019" width="5.59765625" style="3" customWidth="1"/>
    <col min="11020" max="11020" width="4.3984375" style="3" customWidth="1"/>
    <col min="11021" max="11021" width="9" style="3" hidden="1" customWidth="1"/>
    <col min="11022" max="11022" width="6.59765625" style="3" customWidth="1"/>
    <col min="11023" max="11023" width="4.5" style="3" customWidth="1"/>
    <col min="11024" max="11024" width="102.3984375" style="3" customWidth="1"/>
    <col min="11025" max="11264" width="9" style="3"/>
    <col min="11265" max="11265" width="1.3984375" style="3" customWidth="1"/>
    <col min="11266" max="11266" width="5.19921875" style="3" customWidth="1"/>
    <col min="11267" max="11267" width="12.69921875" style="3" customWidth="1"/>
    <col min="11268" max="11268" width="16.3984375" style="3" customWidth="1"/>
    <col min="11269" max="11269" width="7.09765625" style="3" customWidth="1"/>
    <col min="11270" max="11270" width="6.59765625" style="3" customWidth="1"/>
    <col min="11271" max="11271" width="5.8984375" style="3" customWidth="1"/>
    <col min="11272" max="11272" width="5.09765625" style="3" customWidth="1"/>
    <col min="11273" max="11273" width="3.69921875" style="3" customWidth="1"/>
    <col min="11274" max="11275" width="5.59765625" style="3" customWidth="1"/>
    <col min="11276" max="11276" width="4.3984375" style="3" customWidth="1"/>
    <col min="11277" max="11277" width="9" style="3" hidden="1" customWidth="1"/>
    <col min="11278" max="11278" width="6.59765625" style="3" customWidth="1"/>
    <col min="11279" max="11279" width="4.5" style="3" customWidth="1"/>
    <col min="11280" max="11280" width="102.3984375" style="3" customWidth="1"/>
    <col min="11281" max="11520" width="9" style="3"/>
    <col min="11521" max="11521" width="1.3984375" style="3" customWidth="1"/>
    <col min="11522" max="11522" width="5.19921875" style="3" customWidth="1"/>
    <col min="11523" max="11523" width="12.69921875" style="3" customWidth="1"/>
    <col min="11524" max="11524" width="16.3984375" style="3" customWidth="1"/>
    <col min="11525" max="11525" width="7.09765625" style="3" customWidth="1"/>
    <col min="11526" max="11526" width="6.59765625" style="3" customWidth="1"/>
    <col min="11527" max="11527" width="5.8984375" style="3" customWidth="1"/>
    <col min="11528" max="11528" width="5.09765625" style="3" customWidth="1"/>
    <col min="11529" max="11529" width="3.69921875" style="3" customWidth="1"/>
    <col min="11530" max="11531" width="5.59765625" style="3" customWidth="1"/>
    <col min="11532" max="11532" width="4.3984375" style="3" customWidth="1"/>
    <col min="11533" max="11533" width="9" style="3" hidden="1" customWidth="1"/>
    <col min="11534" max="11534" width="6.59765625" style="3" customWidth="1"/>
    <col min="11535" max="11535" width="4.5" style="3" customWidth="1"/>
    <col min="11536" max="11536" width="102.3984375" style="3" customWidth="1"/>
    <col min="11537" max="11776" width="9" style="3"/>
    <col min="11777" max="11777" width="1.3984375" style="3" customWidth="1"/>
    <col min="11778" max="11778" width="5.19921875" style="3" customWidth="1"/>
    <col min="11779" max="11779" width="12.69921875" style="3" customWidth="1"/>
    <col min="11780" max="11780" width="16.3984375" style="3" customWidth="1"/>
    <col min="11781" max="11781" width="7.09765625" style="3" customWidth="1"/>
    <col min="11782" max="11782" width="6.59765625" style="3" customWidth="1"/>
    <col min="11783" max="11783" width="5.8984375" style="3" customWidth="1"/>
    <col min="11784" max="11784" width="5.09765625" style="3" customWidth="1"/>
    <col min="11785" max="11785" width="3.69921875" style="3" customWidth="1"/>
    <col min="11786" max="11787" width="5.59765625" style="3" customWidth="1"/>
    <col min="11788" max="11788" width="4.3984375" style="3" customWidth="1"/>
    <col min="11789" max="11789" width="9" style="3" hidden="1" customWidth="1"/>
    <col min="11790" max="11790" width="6.59765625" style="3" customWidth="1"/>
    <col min="11791" max="11791" width="4.5" style="3" customWidth="1"/>
    <col min="11792" max="11792" width="102.3984375" style="3" customWidth="1"/>
    <col min="11793" max="12032" width="9" style="3"/>
    <col min="12033" max="12033" width="1.3984375" style="3" customWidth="1"/>
    <col min="12034" max="12034" width="5.19921875" style="3" customWidth="1"/>
    <col min="12035" max="12035" width="12.69921875" style="3" customWidth="1"/>
    <col min="12036" max="12036" width="16.3984375" style="3" customWidth="1"/>
    <col min="12037" max="12037" width="7.09765625" style="3" customWidth="1"/>
    <col min="12038" max="12038" width="6.59765625" style="3" customWidth="1"/>
    <col min="12039" max="12039" width="5.8984375" style="3" customWidth="1"/>
    <col min="12040" max="12040" width="5.09765625" style="3" customWidth="1"/>
    <col min="12041" max="12041" width="3.69921875" style="3" customWidth="1"/>
    <col min="12042" max="12043" width="5.59765625" style="3" customWidth="1"/>
    <col min="12044" max="12044" width="4.3984375" style="3" customWidth="1"/>
    <col min="12045" max="12045" width="9" style="3" hidden="1" customWidth="1"/>
    <col min="12046" max="12046" width="6.59765625" style="3" customWidth="1"/>
    <col min="12047" max="12047" width="4.5" style="3" customWidth="1"/>
    <col min="12048" max="12048" width="102.3984375" style="3" customWidth="1"/>
    <col min="12049" max="12288" width="9" style="3"/>
    <col min="12289" max="12289" width="1.3984375" style="3" customWidth="1"/>
    <col min="12290" max="12290" width="5.19921875" style="3" customWidth="1"/>
    <col min="12291" max="12291" width="12.69921875" style="3" customWidth="1"/>
    <col min="12292" max="12292" width="16.3984375" style="3" customWidth="1"/>
    <col min="12293" max="12293" width="7.09765625" style="3" customWidth="1"/>
    <col min="12294" max="12294" width="6.59765625" style="3" customWidth="1"/>
    <col min="12295" max="12295" width="5.8984375" style="3" customWidth="1"/>
    <col min="12296" max="12296" width="5.09765625" style="3" customWidth="1"/>
    <col min="12297" max="12297" width="3.69921875" style="3" customWidth="1"/>
    <col min="12298" max="12299" width="5.59765625" style="3" customWidth="1"/>
    <col min="12300" max="12300" width="4.3984375" style="3" customWidth="1"/>
    <col min="12301" max="12301" width="9" style="3" hidden="1" customWidth="1"/>
    <col min="12302" max="12302" width="6.59765625" style="3" customWidth="1"/>
    <col min="12303" max="12303" width="4.5" style="3" customWidth="1"/>
    <col min="12304" max="12304" width="102.3984375" style="3" customWidth="1"/>
    <col min="12305" max="12544" width="9" style="3"/>
    <col min="12545" max="12545" width="1.3984375" style="3" customWidth="1"/>
    <col min="12546" max="12546" width="5.19921875" style="3" customWidth="1"/>
    <col min="12547" max="12547" width="12.69921875" style="3" customWidth="1"/>
    <col min="12548" max="12548" width="16.3984375" style="3" customWidth="1"/>
    <col min="12549" max="12549" width="7.09765625" style="3" customWidth="1"/>
    <col min="12550" max="12550" width="6.59765625" style="3" customWidth="1"/>
    <col min="12551" max="12551" width="5.8984375" style="3" customWidth="1"/>
    <col min="12552" max="12552" width="5.09765625" style="3" customWidth="1"/>
    <col min="12553" max="12553" width="3.69921875" style="3" customWidth="1"/>
    <col min="12554" max="12555" width="5.59765625" style="3" customWidth="1"/>
    <col min="12556" max="12556" width="4.3984375" style="3" customWidth="1"/>
    <col min="12557" max="12557" width="9" style="3" hidden="1" customWidth="1"/>
    <col min="12558" max="12558" width="6.59765625" style="3" customWidth="1"/>
    <col min="12559" max="12559" width="4.5" style="3" customWidth="1"/>
    <col min="12560" max="12560" width="102.3984375" style="3" customWidth="1"/>
    <col min="12561" max="12800" width="9" style="3"/>
    <col min="12801" max="12801" width="1.3984375" style="3" customWidth="1"/>
    <col min="12802" max="12802" width="5.19921875" style="3" customWidth="1"/>
    <col min="12803" max="12803" width="12.69921875" style="3" customWidth="1"/>
    <col min="12804" max="12804" width="16.3984375" style="3" customWidth="1"/>
    <col min="12805" max="12805" width="7.09765625" style="3" customWidth="1"/>
    <col min="12806" max="12806" width="6.59765625" style="3" customWidth="1"/>
    <col min="12807" max="12807" width="5.8984375" style="3" customWidth="1"/>
    <col min="12808" max="12808" width="5.09765625" style="3" customWidth="1"/>
    <col min="12809" max="12809" width="3.69921875" style="3" customWidth="1"/>
    <col min="12810" max="12811" width="5.59765625" style="3" customWidth="1"/>
    <col min="12812" max="12812" width="4.3984375" style="3" customWidth="1"/>
    <col min="12813" max="12813" width="9" style="3" hidden="1" customWidth="1"/>
    <col min="12814" max="12814" width="6.59765625" style="3" customWidth="1"/>
    <col min="12815" max="12815" width="4.5" style="3" customWidth="1"/>
    <col min="12816" max="12816" width="102.3984375" style="3" customWidth="1"/>
    <col min="12817" max="13056" width="9" style="3"/>
    <col min="13057" max="13057" width="1.3984375" style="3" customWidth="1"/>
    <col min="13058" max="13058" width="5.19921875" style="3" customWidth="1"/>
    <col min="13059" max="13059" width="12.69921875" style="3" customWidth="1"/>
    <col min="13060" max="13060" width="16.3984375" style="3" customWidth="1"/>
    <col min="13061" max="13061" width="7.09765625" style="3" customWidth="1"/>
    <col min="13062" max="13062" width="6.59765625" style="3" customWidth="1"/>
    <col min="13063" max="13063" width="5.8984375" style="3" customWidth="1"/>
    <col min="13064" max="13064" width="5.09765625" style="3" customWidth="1"/>
    <col min="13065" max="13065" width="3.69921875" style="3" customWidth="1"/>
    <col min="13066" max="13067" width="5.59765625" style="3" customWidth="1"/>
    <col min="13068" max="13068" width="4.3984375" style="3" customWidth="1"/>
    <col min="13069" max="13069" width="9" style="3" hidden="1" customWidth="1"/>
    <col min="13070" max="13070" width="6.59765625" style="3" customWidth="1"/>
    <col min="13071" max="13071" width="4.5" style="3" customWidth="1"/>
    <col min="13072" max="13072" width="102.3984375" style="3" customWidth="1"/>
    <col min="13073" max="13312" width="9" style="3"/>
    <col min="13313" max="13313" width="1.3984375" style="3" customWidth="1"/>
    <col min="13314" max="13314" width="5.19921875" style="3" customWidth="1"/>
    <col min="13315" max="13315" width="12.69921875" style="3" customWidth="1"/>
    <col min="13316" max="13316" width="16.3984375" style="3" customWidth="1"/>
    <col min="13317" max="13317" width="7.09765625" style="3" customWidth="1"/>
    <col min="13318" max="13318" width="6.59765625" style="3" customWidth="1"/>
    <col min="13319" max="13319" width="5.8984375" style="3" customWidth="1"/>
    <col min="13320" max="13320" width="5.09765625" style="3" customWidth="1"/>
    <col min="13321" max="13321" width="3.69921875" style="3" customWidth="1"/>
    <col min="13322" max="13323" width="5.59765625" style="3" customWidth="1"/>
    <col min="13324" max="13324" width="4.3984375" style="3" customWidth="1"/>
    <col min="13325" max="13325" width="9" style="3" hidden="1" customWidth="1"/>
    <col min="13326" max="13326" width="6.59765625" style="3" customWidth="1"/>
    <col min="13327" max="13327" width="4.5" style="3" customWidth="1"/>
    <col min="13328" max="13328" width="102.3984375" style="3" customWidth="1"/>
    <col min="13329" max="13568" width="9" style="3"/>
    <col min="13569" max="13569" width="1.3984375" style="3" customWidth="1"/>
    <col min="13570" max="13570" width="5.19921875" style="3" customWidth="1"/>
    <col min="13571" max="13571" width="12.69921875" style="3" customWidth="1"/>
    <col min="13572" max="13572" width="16.3984375" style="3" customWidth="1"/>
    <col min="13573" max="13573" width="7.09765625" style="3" customWidth="1"/>
    <col min="13574" max="13574" width="6.59765625" style="3" customWidth="1"/>
    <col min="13575" max="13575" width="5.8984375" style="3" customWidth="1"/>
    <col min="13576" max="13576" width="5.09765625" style="3" customWidth="1"/>
    <col min="13577" max="13577" width="3.69921875" style="3" customWidth="1"/>
    <col min="13578" max="13579" width="5.59765625" style="3" customWidth="1"/>
    <col min="13580" max="13580" width="4.3984375" style="3" customWidth="1"/>
    <col min="13581" max="13581" width="9" style="3" hidden="1" customWidth="1"/>
    <col min="13582" max="13582" width="6.59765625" style="3" customWidth="1"/>
    <col min="13583" max="13583" width="4.5" style="3" customWidth="1"/>
    <col min="13584" max="13584" width="102.3984375" style="3" customWidth="1"/>
    <col min="13585" max="13824" width="9" style="3"/>
    <col min="13825" max="13825" width="1.3984375" style="3" customWidth="1"/>
    <col min="13826" max="13826" width="5.19921875" style="3" customWidth="1"/>
    <col min="13827" max="13827" width="12.69921875" style="3" customWidth="1"/>
    <col min="13828" max="13828" width="16.3984375" style="3" customWidth="1"/>
    <col min="13829" max="13829" width="7.09765625" style="3" customWidth="1"/>
    <col min="13830" max="13830" width="6.59765625" style="3" customWidth="1"/>
    <col min="13831" max="13831" width="5.8984375" style="3" customWidth="1"/>
    <col min="13832" max="13832" width="5.09765625" style="3" customWidth="1"/>
    <col min="13833" max="13833" width="3.69921875" style="3" customWidth="1"/>
    <col min="13834" max="13835" width="5.59765625" style="3" customWidth="1"/>
    <col min="13836" max="13836" width="4.3984375" style="3" customWidth="1"/>
    <col min="13837" max="13837" width="9" style="3" hidden="1" customWidth="1"/>
    <col min="13838" max="13838" width="6.59765625" style="3" customWidth="1"/>
    <col min="13839" max="13839" width="4.5" style="3" customWidth="1"/>
    <col min="13840" max="13840" width="102.3984375" style="3" customWidth="1"/>
    <col min="13841" max="14080" width="9" style="3"/>
    <col min="14081" max="14081" width="1.3984375" style="3" customWidth="1"/>
    <col min="14082" max="14082" width="5.19921875" style="3" customWidth="1"/>
    <col min="14083" max="14083" width="12.69921875" style="3" customWidth="1"/>
    <col min="14084" max="14084" width="16.3984375" style="3" customWidth="1"/>
    <col min="14085" max="14085" width="7.09765625" style="3" customWidth="1"/>
    <col min="14086" max="14086" width="6.59765625" style="3" customWidth="1"/>
    <col min="14087" max="14087" width="5.8984375" style="3" customWidth="1"/>
    <col min="14088" max="14088" width="5.09765625" style="3" customWidth="1"/>
    <col min="14089" max="14089" width="3.69921875" style="3" customWidth="1"/>
    <col min="14090" max="14091" width="5.59765625" style="3" customWidth="1"/>
    <col min="14092" max="14092" width="4.3984375" style="3" customWidth="1"/>
    <col min="14093" max="14093" width="9" style="3" hidden="1" customWidth="1"/>
    <col min="14094" max="14094" width="6.59765625" style="3" customWidth="1"/>
    <col min="14095" max="14095" width="4.5" style="3" customWidth="1"/>
    <col min="14096" max="14096" width="102.3984375" style="3" customWidth="1"/>
    <col min="14097" max="14336" width="9" style="3"/>
    <col min="14337" max="14337" width="1.3984375" style="3" customWidth="1"/>
    <col min="14338" max="14338" width="5.19921875" style="3" customWidth="1"/>
    <col min="14339" max="14339" width="12.69921875" style="3" customWidth="1"/>
    <col min="14340" max="14340" width="16.3984375" style="3" customWidth="1"/>
    <col min="14341" max="14341" width="7.09765625" style="3" customWidth="1"/>
    <col min="14342" max="14342" width="6.59765625" style="3" customWidth="1"/>
    <col min="14343" max="14343" width="5.8984375" style="3" customWidth="1"/>
    <col min="14344" max="14344" width="5.09765625" style="3" customWidth="1"/>
    <col min="14345" max="14345" width="3.69921875" style="3" customWidth="1"/>
    <col min="14346" max="14347" width="5.59765625" style="3" customWidth="1"/>
    <col min="14348" max="14348" width="4.3984375" style="3" customWidth="1"/>
    <col min="14349" max="14349" width="9" style="3" hidden="1" customWidth="1"/>
    <col min="14350" max="14350" width="6.59765625" style="3" customWidth="1"/>
    <col min="14351" max="14351" width="4.5" style="3" customWidth="1"/>
    <col min="14352" max="14352" width="102.3984375" style="3" customWidth="1"/>
    <col min="14353" max="14592" width="9" style="3"/>
    <col min="14593" max="14593" width="1.3984375" style="3" customWidth="1"/>
    <col min="14594" max="14594" width="5.19921875" style="3" customWidth="1"/>
    <col min="14595" max="14595" width="12.69921875" style="3" customWidth="1"/>
    <col min="14596" max="14596" width="16.3984375" style="3" customWidth="1"/>
    <col min="14597" max="14597" width="7.09765625" style="3" customWidth="1"/>
    <col min="14598" max="14598" width="6.59765625" style="3" customWidth="1"/>
    <col min="14599" max="14599" width="5.8984375" style="3" customWidth="1"/>
    <col min="14600" max="14600" width="5.09765625" style="3" customWidth="1"/>
    <col min="14601" max="14601" width="3.69921875" style="3" customWidth="1"/>
    <col min="14602" max="14603" width="5.59765625" style="3" customWidth="1"/>
    <col min="14604" max="14604" width="4.3984375" style="3" customWidth="1"/>
    <col min="14605" max="14605" width="9" style="3" hidden="1" customWidth="1"/>
    <col min="14606" max="14606" width="6.59765625" style="3" customWidth="1"/>
    <col min="14607" max="14607" width="4.5" style="3" customWidth="1"/>
    <col min="14608" max="14608" width="102.3984375" style="3" customWidth="1"/>
    <col min="14609" max="14848" width="9" style="3"/>
    <col min="14849" max="14849" width="1.3984375" style="3" customWidth="1"/>
    <col min="14850" max="14850" width="5.19921875" style="3" customWidth="1"/>
    <col min="14851" max="14851" width="12.69921875" style="3" customWidth="1"/>
    <col min="14852" max="14852" width="16.3984375" style="3" customWidth="1"/>
    <col min="14853" max="14853" width="7.09765625" style="3" customWidth="1"/>
    <col min="14854" max="14854" width="6.59765625" style="3" customWidth="1"/>
    <col min="14855" max="14855" width="5.8984375" style="3" customWidth="1"/>
    <col min="14856" max="14856" width="5.09765625" style="3" customWidth="1"/>
    <col min="14857" max="14857" width="3.69921875" style="3" customWidth="1"/>
    <col min="14858" max="14859" width="5.59765625" style="3" customWidth="1"/>
    <col min="14860" max="14860" width="4.3984375" style="3" customWidth="1"/>
    <col min="14861" max="14861" width="9" style="3" hidden="1" customWidth="1"/>
    <col min="14862" max="14862" width="6.59765625" style="3" customWidth="1"/>
    <col min="14863" max="14863" width="4.5" style="3" customWidth="1"/>
    <col min="14864" max="14864" width="102.3984375" style="3" customWidth="1"/>
    <col min="14865" max="15104" width="9" style="3"/>
    <col min="15105" max="15105" width="1.3984375" style="3" customWidth="1"/>
    <col min="15106" max="15106" width="5.19921875" style="3" customWidth="1"/>
    <col min="15107" max="15107" width="12.69921875" style="3" customWidth="1"/>
    <col min="15108" max="15108" width="16.3984375" style="3" customWidth="1"/>
    <col min="15109" max="15109" width="7.09765625" style="3" customWidth="1"/>
    <col min="15110" max="15110" width="6.59765625" style="3" customWidth="1"/>
    <col min="15111" max="15111" width="5.8984375" style="3" customWidth="1"/>
    <col min="15112" max="15112" width="5.09765625" style="3" customWidth="1"/>
    <col min="15113" max="15113" width="3.69921875" style="3" customWidth="1"/>
    <col min="15114" max="15115" width="5.59765625" style="3" customWidth="1"/>
    <col min="15116" max="15116" width="4.3984375" style="3" customWidth="1"/>
    <col min="15117" max="15117" width="9" style="3" hidden="1" customWidth="1"/>
    <col min="15118" max="15118" width="6.59765625" style="3" customWidth="1"/>
    <col min="15119" max="15119" width="4.5" style="3" customWidth="1"/>
    <col min="15120" max="15120" width="102.3984375" style="3" customWidth="1"/>
    <col min="15121" max="15360" width="9" style="3"/>
    <col min="15361" max="15361" width="1.3984375" style="3" customWidth="1"/>
    <col min="15362" max="15362" width="5.19921875" style="3" customWidth="1"/>
    <col min="15363" max="15363" width="12.69921875" style="3" customWidth="1"/>
    <col min="15364" max="15364" width="16.3984375" style="3" customWidth="1"/>
    <col min="15365" max="15365" width="7.09765625" style="3" customWidth="1"/>
    <col min="15366" max="15366" width="6.59765625" style="3" customWidth="1"/>
    <col min="15367" max="15367" width="5.8984375" style="3" customWidth="1"/>
    <col min="15368" max="15368" width="5.09765625" style="3" customWidth="1"/>
    <col min="15369" max="15369" width="3.69921875" style="3" customWidth="1"/>
    <col min="15370" max="15371" width="5.59765625" style="3" customWidth="1"/>
    <col min="15372" max="15372" width="4.3984375" style="3" customWidth="1"/>
    <col min="15373" max="15373" width="9" style="3" hidden="1" customWidth="1"/>
    <col min="15374" max="15374" width="6.59765625" style="3" customWidth="1"/>
    <col min="15375" max="15375" width="4.5" style="3" customWidth="1"/>
    <col min="15376" max="15376" width="102.3984375" style="3" customWidth="1"/>
    <col min="15377" max="15616" width="9" style="3"/>
    <col min="15617" max="15617" width="1.3984375" style="3" customWidth="1"/>
    <col min="15618" max="15618" width="5.19921875" style="3" customWidth="1"/>
    <col min="15619" max="15619" width="12.69921875" style="3" customWidth="1"/>
    <col min="15620" max="15620" width="16.3984375" style="3" customWidth="1"/>
    <col min="15621" max="15621" width="7.09765625" style="3" customWidth="1"/>
    <col min="15622" max="15622" width="6.59765625" style="3" customWidth="1"/>
    <col min="15623" max="15623" width="5.8984375" style="3" customWidth="1"/>
    <col min="15624" max="15624" width="5.09765625" style="3" customWidth="1"/>
    <col min="15625" max="15625" width="3.69921875" style="3" customWidth="1"/>
    <col min="15626" max="15627" width="5.59765625" style="3" customWidth="1"/>
    <col min="15628" max="15628" width="4.3984375" style="3" customWidth="1"/>
    <col min="15629" max="15629" width="9" style="3" hidden="1" customWidth="1"/>
    <col min="15630" max="15630" width="6.59765625" style="3" customWidth="1"/>
    <col min="15631" max="15631" width="4.5" style="3" customWidth="1"/>
    <col min="15632" max="15632" width="102.3984375" style="3" customWidth="1"/>
    <col min="15633" max="15872" width="9" style="3"/>
    <col min="15873" max="15873" width="1.3984375" style="3" customWidth="1"/>
    <col min="15874" max="15874" width="5.19921875" style="3" customWidth="1"/>
    <col min="15875" max="15875" width="12.69921875" style="3" customWidth="1"/>
    <col min="15876" max="15876" width="16.3984375" style="3" customWidth="1"/>
    <col min="15877" max="15877" width="7.09765625" style="3" customWidth="1"/>
    <col min="15878" max="15878" width="6.59765625" style="3" customWidth="1"/>
    <col min="15879" max="15879" width="5.8984375" style="3" customWidth="1"/>
    <col min="15880" max="15880" width="5.09765625" style="3" customWidth="1"/>
    <col min="15881" max="15881" width="3.69921875" style="3" customWidth="1"/>
    <col min="15882" max="15883" width="5.59765625" style="3" customWidth="1"/>
    <col min="15884" max="15884" width="4.3984375" style="3" customWidth="1"/>
    <col min="15885" max="15885" width="9" style="3" hidden="1" customWidth="1"/>
    <col min="15886" max="15886" width="6.59765625" style="3" customWidth="1"/>
    <col min="15887" max="15887" width="4.5" style="3" customWidth="1"/>
    <col min="15888" max="15888" width="102.3984375" style="3" customWidth="1"/>
    <col min="15889" max="16128" width="9" style="3"/>
    <col min="16129" max="16129" width="1.3984375" style="3" customWidth="1"/>
    <col min="16130" max="16130" width="5.19921875" style="3" customWidth="1"/>
    <col min="16131" max="16131" width="12.69921875" style="3" customWidth="1"/>
    <col min="16132" max="16132" width="16.3984375" style="3" customWidth="1"/>
    <col min="16133" max="16133" width="7.09765625" style="3" customWidth="1"/>
    <col min="16134" max="16134" width="6.59765625" style="3" customWidth="1"/>
    <col min="16135" max="16135" width="5.8984375" style="3" customWidth="1"/>
    <col min="16136" max="16136" width="5.09765625" style="3" customWidth="1"/>
    <col min="16137" max="16137" width="3.69921875" style="3" customWidth="1"/>
    <col min="16138" max="16139" width="5.59765625" style="3" customWidth="1"/>
    <col min="16140" max="16140" width="4.3984375" style="3" customWidth="1"/>
    <col min="16141" max="16141" width="9" style="3" hidden="1" customWidth="1"/>
    <col min="16142" max="16142" width="6.59765625" style="3" customWidth="1"/>
    <col min="16143" max="16143" width="4.5" style="3" customWidth="1"/>
    <col min="16144" max="16144" width="102.3984375" style="3" customWidth="1"/>
    <col min="16145" max="16384" width="9" style="3"/>
  </cols>
  <sheetData>
    <row r="1" spans="2:252" ht="5.25" customHeight="1"/>
    <row r="2" spans="2:252" ht="30" customHeight="1">
      <c r="B2" s="279"/>
      <c r="C2" s="280"/>
      <c r="D2" s="281" t="str">
        <f>'分装一（1）'!D2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348"/>
    </row>
    <row r="3" spans="2:252" s="1" customFormat="1" ht="24" customHeight="1">
      <c r="B3" s="282" t="s">
        <v>42</v>
      </c>
      <c r="C3" s="283"/>
      <c r="D3" s="284" t="s">
        <v>61</v>
      </c>
      <c r="E3" s="283"/>
      <c r="F3" s="285" t="s">
        <v>62</v>
      </c>
      <c r="G3" s="284"/>
      <c r="H3" s="283" t="s">
        <v>63</v>
      </c>
      <c r="I3" s="283"/>
      <c r="J3" s="283" t="s">
        <v>64</v>
      </c>
      <c r="K3" s="283"/>
      <c r="L3" s="283"/>
      <c r="M3" s="283"/>
      <c r="N3" s="283" t="s">
        <v>65</v>
      </c>
      <c r="O3" s="283"/>
      <c r="P3" s="349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pans="2:252" s="1" customFormat="1" ht="66.75" customHeight="1">
      <c r="B4" s="286" t="str">
        <f>工序流程图!O2</f>
        <v>HKZN-WI-03-334</v>
      </c>
      <c r="C4" s="287"/>
      <c r="D4" s="288" t="s">
        <v>66</v>
      </c>
      <c r="E4" s="289"/>
      <c r="F4" s="290" t="s">
        <v>215</v>
      </c>
      <c r="G4" s="323"/>
      <c r="H4" s="291" t="s">
        <v>68</v>
      </c>
      <c r="I4" s="289"/>
      <c r="J4" s="292" t="s">
        <v>177</v>
      </c>
      <c r="K4" s="293"/>
      <c r="L4" s="293"/>
      <c r="M4" s="294"/>
      <c r="N4" s="289" t="s">
        <v>178</v>
      </c>
      <c r="O4" s="289"/>
      <c r="P4" s="349"/>
    </row>
    <row r="5" spans="2:252" s="1" customFormat="1" ht="29.25" customHeight="1">
      <c r="B5" s="5" t="s">
        <v>71</v>
      </c>
      <c r="C5" s="6" t="s">
        <v>72</v>
      </c>
      <c r="D5" s="6" t="s">
        <v>73</v>
      </c>
      <c r="E5" s="6" t="s">
        <v>74</v>
      </c>
      <c r="F5" s="6" t="s">
        <v>75</v>
      </c>
      <c r="G5" s="6" t="s">
        <v>71</v>
      </c>
      <c r="H5" s="285" t="s">
        <v>72</v>
      </c>
      <c r="I5" s="295"/>
      <c r="J5" s="284"/>
      <c r="K5" s="283" t="s">
        <v>73</v>
      </c>
      <c r="L5" s="283"/>
      <c r="M5" s="283"/>
      <c r="N5" s="6" t="s">
        <v>74</v>
      </c>
      <c r="O5" s="6" t="s">
        <v>75</v>
      </c>
      <c r="P5" s="349"/>
      <c r="R5" s="78"/>
    </row>
    <row r="6" spans="2:252" s="1" customFormat="1" ht="32.25" customHeight="1">
      <c r="B6" s="10">
        <v>1</v>
      </c>
      <c r="C6" s="74" t="s">
        <v>179</v>
      </c>
      <c r="D6" s="74" t="s">
        <v>180</v>
      </c>
      <c r="E6" s="74">
        <v>1</v>
      </c>
      <c r="F6" s="9"/>
      <c r="G6" s="14">
        <v>12</v>
      </c>
      <c r="H6" s="328" t="s">
        <v>104</v>
      </c>
      <c r="I6" s="329"/>
      <c r="J6" s="287"/>
      <c r="K6" s="330" t="s">
        <v>181</v>
      </c>
      <c r="L6" s="331"/>
      <c r="M6" s="332"/>
      <c r="N6" s="14">
        <v>19</v>
      </c>
      <c r="O6" s="14"/>
      <c r="P6" s="349"/>
      <c r="R6" s="79"/>
    </row>
    <row r="7" spans="2:252" s="1" customFormat="1" ht="29.25" customHeight="1">
      <c r="B7" s="10">
        <v>2</v>
      </c>
      <c r="C7" s="65" t="s">
        <v>77</v>
      </c>
      <c r="D7" s="65" t="s">
        <v>182</v>
      </c>
      <c r="E7" s="13">
        <v>1</v>
      </c>
      <c r="F7" s="14"/>
      <c r="G7" s="14">
        <v>13</v>
      </c>
      <c r="H7" s="328" t="s">
        <v>104</v>
      </c>
      <c r="I7" s="329"/>
      <c r="J7" s="287"/>
      <c r="K7" s="330" t="s">
        <v>183</v>
      </c>
      <c r="L7" s="331"/>
      <c r="M7" s="20"/>
      <c r="N7" s="14">
        <v>14</v>
      </c>
      <c r="O7" s="14"/>
      <c r="P7" s="349"/>
      <c r="S7" s="79"/>
    </row>
    <row r="8" spans="2:252" s="1" customFormat="1" ht="29.25" customHeight="1">
      <c r="B8" s="10">
        <v>3</v>
      </c>
      <c r="C8" s="11" t="s">
        <v>184</v>
      </c>
      <c r="D8" s="75" t="s">
        <v>185</v>
      </c>
      <c r="E8" s="13">
        <v>1</v>
      </c>
      <c r="F8" s="21"/>
      <c r="G8" s="14">
        <v>14</v>
      </c>
      <c r="H8" s="328" t="s">
        <v>104</v>
      </c>
      <c r="I8" s="329"/>
      <c r="J8" s="287"/>
      <c r="K8" s="330" t="s">
        <v>186</v>
      </c>
      <c r="L8" s="331"/>
      <c r="M8" s="332"/>
      <c r="N8" s="14">
        <v>2</v>
      </c>
      <c r="O8" s="14"/>
      <c r="P8" s="349"/>
      <c r="R8" s="79"/>
    </row>
    <row r="9" spans="2:252" s="1" customFormat="1" ht="39.75" customHeight="1">
      <c r="B9" s="10">
        <v>4</v>
      </c>
      <c r="C9" s="65" t="s">
        <v>187</v>
      </c>
      <c r="D9" s="65" t="s">
        <v>188</v>
      </c>
      <c r="E9" s="13">
        <v>1</v>
      </c>
      <c r="F9" s="14"/>
      <c r="G9" s="14">
        <v>15</v>
      </c>
      <c r="H9" s="328" t="s">
        <v>104</v>
      </c>
      <c r="I9" s="329"/>
      <c r="J9" s="287"/>
      <c r="K9" s="330" t="s">
        <v>189</v>
      </c>
      <c r="L9" s="331"/>
      <c r="M9" s="20"/>
      <c r="N9" s="14">
        <v>4</v>
      </c>
      <c r="O9" s="14"/>
      <c r="P9" s="349"/>
      <c r="S9" s="80"/>
      <c r="T9" s="80"/>
    </row>
    <row r="10" spans="2:252" s="1" customFormat="1" ht="29.25" customHeight="1">
      <c r="B10" s="10">
        <v>5</v>
      </c>
      <c r="C10" s="65" t="s">
        <v>190</v>
      </c>
      <c r="D10" s="65" t="s">
        <v>191</v>
      </c>
      <c r="E10" s="13">
        <v>1</v>
      </c>
      <c r="F10" s="14"/>
      <c r="G10" s="14">
        <v>16</v>
      </c>
      <c r="H10" s="300" t="s">
        <v>110</v>
      </c>
      <c r="I10" s="301"/>
      <c r="J10" s="288"/>
      <c r="K10" s="346" t="s">
        <v>111</v>
      </c>
      <c r="L10" s="344"/>
      <c r="M10" s="345"/>
      <c r="N10" s="8" t="s">
        <v>216</v>
      </c>
      <c r="O10" s="14"/>
      <c r="P10" s="349"/>
      <c r="U10" s="79"/>
    </row>
    <row r="11" spans="2:252" s="1" customFormat="1" ht="29.25" customHeight="1">
      <c r="B11" s="10">
        <v>6</v>
      </c>
      <c r="C11" s="65" t="s">
        <v>193</v>
      </c>
      <c r="D11" s="65" t="s">
        <v>194</v>
      </c>
      <c r="E11" s="13">
        <v>2</v>
      </c>
      <c r="F11" s="14"/>
      <c r="G11" s="14">
        <v>17</v>
      </c>
      <c r="H11" s="328" t="s">
        <v>104</v>
      </c>
      <c r="I11" s="329"/>
      <c r="J11" s="287"/>
      <c r="K11" s="330" t="s">
        <v>192</v>
      </c>
      <c r="L11" s="331"/>
      <c r="M11" s="332"/>
      <c r="N11" s="14">
        <v>4</v>
      </c>
      <c r="O11" s="77"/>
      <c r="P11" s="349"/>
      <c r="Q11" s="81"/>
      <c r="R11" s="82"/>
    </row>
    <row r="12" spans="2:252" s="1" customFormat="1" ht="29.25" customHeight="1">
      <c r="B12" s="10">
        <v>7</v>
      </c>
      <c r="C12" s="65" t="s">
        <v>196</v>
      </c>
      <c r="D12" s="65" t="s">
        <v>197</v>
      </c>
      <c r="E12" s="13">
        <v>2</v>
      </c>
      <c r="F12" s="14"/>
      <c r="G12" s="14">
        <v>18</v>
      </c>
      <c r="H12" s="328" t="s">
        <v>104</v>
      </c>
      <c r="I12" s="329"/>
      <c r="J12" s="287"/>
      <c r="K12" s="330" t="s">
        <v>195</v>
      </c>
      <c r="L12" s="331"/>
      <c r="M12" s="332"/>
      <c r="N12" s="14">
        <v>2</v>
      </c>
      <c r="O12" s="77"/>
      <c r="P12" s="349"/>
      <c r="Q12" s="79"/>
      <c r="R12" s="82"/>
      <c r="S12" s="79"/>
    </row>
    <row r="13" spans="2:252" s="1" customFormat="1" ht="29.25" customHeight="1">
      <c r="B13" s="10">
        <v>8</v>
      </c>
      <c r="C13" s="76" t="s">
        <v>100</v>
      </c>
      <c r="D13" s="8" t="s">
        <v>101</v>
      </c>
      <c r="E13" s="8" t="s">
        <v>198</v>
      </c>
      <c r="F13" s="14"/>
      <c r="G13" s="14">
        <v>19</v>
      </c>
      <c r="H13" s="352" t="s">
        <v>199</v>
      </c>
      <c r="I13" s="353"/>
      <c r="J13" s="354"/>
      <c r="K13" s="355" t="s">
        <v>200</v>
      </c>
      <c r="L13" s="356"/>
      <c r="M13" s="357"/>
      <c r="N13" s="16">
        <v>2</v>
      </c>
      <c r="O13" s="77"/>
      <c r="P13" s="349"/>
      <c r="R13" s="1" t="s">
        <v>165</v>
      </c>
    </row>
    <row r="14" spans="2:252" s="1" customFormat="1" ht="28.5" customHeight="1">
      <c r="B14" s="10">
        <v>9</v>
      </c>
      <c r="C14" s="76" t="s">
        <v>100</v>
      </c>
      <c r="D14" s="8" t="s">
        <v>101</v>
      </c>
      <c r="E14" s="8" t="s">
        <v>201</v>
      </c>
      <c r="F14" s="14"/>
      <c r="G14" s="14">
        <v>20</v>
      </c>
      <c r="H14" s="358" t="s">
        <v>202</v>
      </c>
      <c r="I14" s="359"/>
      <c r="J14" s="360"/>
      <c r="K14" s="358" t="s">
        <v>203</v>
      </c>
      <c r="L14" s="360"/>
      <c r="M14" s="73"/>
      <c r="N14" s="16">
        <v>1</v>
      </c>
      <c r="O14" s="77"/>
      <c r="P14" s="349"/>
      <c r="V14" s="79"/>
    </row>
    <row r="15" spans="2:252" s="1" customFormat="1" ht="28.5" customHeight="1">
      <c r="B15" s="10">
        <v>10</v>
      </c>
      <c r="C15" s="76"/>
      <c r="D15" s="8"/>
      <c r="E15" s="8"/>
      <c r="F15" s="14"/>
      <c r="G15" s="14">
        <v>21</v>
      </c>
      <c r="H15" s="299" t="s">
        <v>205</v>
      </c>
      <c r="I15" s="293"/>
      <c r="J15" s="294"/>
      <c r="K15" s="300" t="s">
        <v>206</v>
      </c>
      <c r="L15" s="301"/>
      <c r="M15" s="288"/>
      <c r="N15" s="16">
        <v>4</v>
      </c>
      <c r="O15" s="77"/>
      <c r="P15" s="350"/>
      <c r="R15" s="79"/>
      <c r="U15" s="79"/>
      <c r="V15" s="79"/>
    </row>
    <row r="16" spans="2:252" s="1" customFormat="1" ht="28.5" customHeight="1">
      <c r="B16" s="10">
        <v>11</v>
      </c>
      <c r="C16" s="76" t="s">
        <v>110</v>
      </c>
      <c r="D16" s="73" t="s">
        <v>111</v>
      </c>
      <c r="E16" s="8" t="s">
        <v>204</v>
      </c>
      <c r="F16" s="14"/>
      <c r="G16" s="14">
        <v>22</v>
      </c>
      <c r="H16" s="361" t="s">
        <v>104</v>
      </c>
      <c r="I16" s="362"/>
      <c r="J16" s="363"/>
      <c r="K16" s="330" t="s">
        <v>105</v>
      </c>
      <c r="L16" s="331"/>
      <c r="M16" s="20"/>
      <c r="N16" s="16">
        <v>4</v>
      </c>
      <c r="O16" s="77"/>
      <c r="P16" s="350"/>
      <c r="T16" s="79"/>
      <c r="U16" s="79"/>
    </row>
    <row r="17" spans="2:19" ht="28.5" customHeight="1">
      <c r="B17" s="282" t="s">
        <v>113</v>
      </c>
      <c r="C17" s="283"/>
      <c r="D17" s="285" t="s">
        <v>114</v>
      </c>
      <c r="E17" s="295"/>
      <c r="F17" s="295"/>
      <c r="G17" s="295"/>
      <c r="H17" s="284"/>
      <c r="I17" s="302" t="s">
        <v>115</v>
      </c>
      <c r="J17" s="303"/>
      <c r="K17" s="283" t="s">
        <v>116</v>
      </c>
      <c r="L17" s="283"/>
      <c r="M17" s="283"/>
      <c r="N17" s="285" t="s">
        <v>117</v>
      </c>
      <c r="O17" s="284"/>
      <c r="P17" s="350"/>
      <c r="Q17" s="79"/>
    </row>
    <row r="18" spans="2:19" s="1" customFormat="1" ht="171.75" customHeight="1">
      <c r="B18" s="320" t="s">
        <v>207</v>
      </c>
      <c r="C18" s="294"/>
      <c r="D18" s="364" t="s">
        <v>217</v>
      </c>
      <c r="E18" s="322"/>
      <c r="F18" s="322"/>
      <c r="G18" s="322"/>
      <c r="H18" s="321"/>
      <c r="I18" s="290" t="s">
        <v>209</v>
      </c>
      <c r="J18" s="323"/>
      <c r="K18" s="311" t="s">
        <v>210</v>
      </c>
      <c r="L18" s="324"/>
      <c r="M18" s="325"/>
      <c r="N18" s="290" t="s">
        <v>211</v>
      </c>
      <c r="O18" s="323"/>
      <c r="P18" s="349"/>
    </row>
    <row r="19" spans="2:19" s="1" customFormat="1" ht="28.5" customHeight="1">
      <c r="B19" s="320" t="s">
        <v>212</v>
      </c>
      <c r="C19" s="321"/>
      <c r="D19" s="292" t="s">
        <v>213</v>
      </c>
      <c r="E19" s="322"/>
      <c r="F19" s="322"/>
      <c r="G19" s="322"/>
      <c r="H19" s="321"/>
      <c r="I19" s="290"/>
      <c r="J19" s="323"/>
      <c r="K19" s="311"/>
      <c r="L19" s="324"/>
      <c r="M19" s="325"/>
      <c r="N19" s="290"/>
      <c r="O19" s="323"/>
      <c r="P19" s="349"/>
      <c r="S19" s="83"/>
    </row>
    <row r="20" spans="2:19" s="1" customFormat="1" ht="28.5" customHeight="1">
      <c r="B20" s="320" t="s">
        <v>214</v>
      </c>
      <c r="C20" s="321"/>
      <c r="D20" s="292" t="s">
        <v>176</v>
      </c>
      <c r="E20" s="322"/>
      <c r="F20" s="322"/>
      <c r="G20" s="322"/>
      <c r="H20" s="321"/>
      <c r="I20" s="290"/>
      <c r="J20" s="323"/>
      <c r="K20" s="311"/>
      <c r="L20" s="324"/>
      <c r="M20" s="325"/>
      <c r="N20" s="290"/>
      <c r="O20" s="323"/>
      <c r="P20" s="349"/>
      <c r="S20" s="83"/>
    </row>
    <row r="21" spans="2:19" s="1" customFormat="1" ht="21" customHeight="1">
      <c r="B21" s="326" t="s">
        <v>141</v>
      </c>
      <c r="C21" s="327"/>
      <c r="D21" s="328" t="s">
        <v>142</v>
      </c>
      <c r="E21" s="329"/>
      <c r="F21" s="287"/>
      <c r="G21" s="330" t="s">
        <v>143</v>
      </c>
      <c r="H21" s="331"/>
      <c r="I21" s="332"/>
      <c r="J21" s="21" t="s">
        <v>144</v>
      </c>
      <c r="K21" s="333" t="s">
        <v>145</v>
      </c>
      <c r="L21" s="333"/>
      <c r="M21" s="327" t="s">
        <v>146</v>
      </c>
      <c r="N21" s="327"/>
      <c r="O21" s="14" t="s">
        <v>147</v>
      </c>
      <c r="P21" s="349"/>
    </row>
    <row r="22" spans="2:19" ht="21.75" customHeight="1">
      <c r="B22" s="334" t="s">
        <v>148</v>
      </c>
      <c r="C22" s="335"/>
      <c r="D22" s="336" t="s">
        <v>149</v>
      </c>
      <c r="E22" s="337"/>
      <c r="F22" s="338"/>
      <c r="G22" s="336" t="s">
        <v>149</v>
      </c>
      <c r="H22" s="337"/>
      <c r="I22" s="338"/>
      <c r="J22" s="22" t="s">
        <v>39</v>
      </c>
      <c r="K22" s="335"/>
      <c r="L22" s="335"/>
      <c r="M22" s="335"/>
      <c r="N22" s="335"/>
      <c r="O22" s="19"/>
      <c r="P22" s="351"/>
    </row>
    <row r="23" spans="2:19" ht="15" customHeight="1">
      <c r="B23" s="347"/>
      <c r="C23" s="347"/>
      <c r="D23" s="347"/>
      <c r="E23" s="347"/>
      <c r="F23" s="347"/>
      <c r="G23" s="347"/>
      <c r="H23" s="347"/>
      <c r="I23" s="347"/>
      <c r="J23" s="347"/>
      <c r="K23" s="347"/>
      <c r="L23" s="347"/>
      <c r="M23" s="347"/>
      <c r="N23" s="347"/>
      <c r="O23" s="347"/>
      <c r="P23" s="347"/>
    </row>
  </sheetData>
  <mergeCells count="70">
    <mergeCell ref="B23:P23"/>
    <mergeCell ref="P2:P22"/>
    <mergeCell ref="B22:C22"/>
    <mergeCell ref="D22:F22"/>
    <mergeCell ref="G22:I22"/>
    <mergeCell ref="K22:L22"/>
    <mergeCell ref="M22:N22"/>
    <mergeCell ref="B21:C21"/>
    <mergeCell ref="D21:F21"/>
    <mergeCell ref="G21:I21"/>
    <mergeCell ref="K21:L21"/>
    <mergeCell ref="M21:N21"/>
    <mergeCell ref="B20:C20"/>
    <mergeCell ref="D20:H20"/>
    <mergeCell ref="I20:J20"/>
    <mergeCell ref="K20:M20"/>
    <mergeCell ref="N20:O20"/>
    <mergeCell ref="B19:C19"/>
    <mergeCell ref="D19:H19"/>
    <mergeCell ref="I19:J19"/>
    <mergeCell ref="K19:M19"/>
    <mergeCell ref="N19:O19"/>
    <mergeCell ref="N17:O17"/>
    <mergeCell ref="B18:C18"/>
    <mergeCell ref="D18:H18"/>
    <mergeCell ref="I18:J18"/>
    <mergeCell ref="K18:M18"/>
    <mergeCell ref="N18:O18"/>
    <mergeCell ref="H16:J16"/>
    <mergeCell ref="K16:L16"/>
    <mergeCell ref="B17:C17"/>
    <mergeCell ref="D17:H17"/>
    <mergeCell ref="I17:J17"/>
    <mergeCell ref="K17:M17"/>
    <mergeCell ref="H13:J13"/>
    <mergeCell ref="K13:M13"/>
    <mergeCell ref="H14:J14"/>
    <mergeCell ref="K14:L14"/>
    <mergeCell ref="H15:J15"/>
    <mergeCell ref="K15:M15"/>
    <mergeCell ref="H10:J10"/>
    <mergeCell ref="K10:M10"/>
    <mergeCell ref="H11:J11"/>
    <mergeCell ref="K11:M11"/>
    <mergeCell ref="H12:J12"/>
    <mergeCell ref="K12:M12"/>
    <mergeCell ref="H7:J7"/>
    <mergeCell ref="K7:L7"/>
    <mergeCell ref="H8:J8"/>
    <mergeCell ref="K8:M8"/>
    <mergeCell ref="H9:J9"/>
    <mergeCell ref="K9:L9"/>
    <mergeCell ref="N4:O4"/>
    <mergeCell ref="H5:J5"/>
    <mergeCell ref="K5:M5"/>
    <mergeCell ref="H6:J6"/>
    <mergeCell ref="K6:M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conditionalFormatting sqref="D8">
    <cfRule type="duplicateValues" dxfId="325" priority="1"/>
  </conditionalFormatting>
  <pageMargins left="0" right="0" top="0" bottom="0" header="0.31496062992126" footer="0.31496062992126"/>
  <pageSetup paperSize="9" scale="68" orientation="landscape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R52"/>
  <sheetViews>
    <sheetView view="pageBreakPreview" zoomScaleNormal="85" workbookViewId="0">
      <selection activeCell="D2" sqref="D2:O2"/>
    </sheetView>
  </sheetViews>
  <sheetFormatPr defaultColWidth="9" defaultRowHeight="12"/>
  <cols>
    <col min="1" max="1" width="1.3984375" style="24" customWidth="1"/>
    <col min="2" max="2" width="5.19921875" style="24" customWidth="1"/>
    <col min="3" max="3" width="12.59765625" style="24" customWidth="1"/>
    <col min="4" max="4" width="13.69921875" style="24" customWidth="1"/>
    <col min="5" max="5" width="7.09765625" style="24" customWidth="1"/>
    <col min="6" max="6" width="7" style="24" customWidth="1"/>
    <col min="7" max="7" width="5.8984375" style="24" customWidth="1"/>
    <col min="8" max="8" width="4" style="24" customWidth="1"/>
    <col min="9" max="9" width="3.69921875" style="25" customWidth="1"/>
    <col min="10" max="10" width="5.59765625" style="25" customWidth="1"/>
    <col min="11" max="11" width="5.59765625" style="24" customWidth="1"/>
    <col min="12" max="12" width="6.09765625" style="24" customWidth="1"/>
    <col min="13" max="13" width="3.3984375" style="24" hidden="1" customWidth="1"/>
    <col min="14" max="14" width="6.59765625" style="24" customWidth="1"/>
    <col min="15" max="15" width="6.8984375" style="23" customWidth="1"/>
    <col min="16" max="16" width="88.5" style="24" customWidth="1"/>
    <col min="17" max="16384" width="9" style="24"/>
  </cols>
  <sheetData>
    <row r="1" spans="2:252" ht="5.25" customHeight="1"/>
    <row r="2" spans="2:252" ht="30" customHeight="1">
      <c r="B2" s="365"/>
      <c r="C2" s="366"/>
      <c r="D2" s="281" t="str">
        <f>封面!D4</f>
        <v>国网六统一60kw单枪装配作业指导书</v>
      </c>
      <c r="E2" s="281"/>
      <c r="F2" s="281"/>
      <c r="G2" s="281"/>
      <c r="H2" s="281"/>
      <c r="I2" s="281"/>
      <c r="J2" s="281"/>
      <c r="K2" s="281"/>
      <c r="L2" s="281"/>
      <c r="M2" s="281"/>
      <c r="N2" s="281"/>
      <c r="O2" s="281"/>
      <c r="P2" s="387"/>
    </row>
    <row r="3" spans="2:252" s="23" customFormat="1" ht="24" customHeight="1">
      <c r="B3" s="367" t="s">
        <v>42</v>
      </c>
      <c r="C3" s="368"/>
      <c r="D3" s="369" t="s">
        <v>61</v>
      </c>
      <c r="E3" s="368"/>
      <c r="F3" s="370" t="s">
        <v>62</v>
      </c>
      <c r="G3" s="369"/>
      <c r="H3" s="368" t="s">
        <v>63</v>
      </c>
      <c r="I3" s="368"/>
      <c r="J3" s="368" t="s">
        <v>64</v>
      </c>
      <c r="K3" s="368"/>
      <c r="L3" s="368"/>
      <c r="M3" s="368"/>
      <c r="N3" s="368" t="s">
        <v>65</v>
      </c>
      <c r="O3" s="368"/>
      <c r="P3" s="388"/>
      <c r="Q3" s="24"/>
      <c r="R3" s="24"/>
      <c r="S3" s="24"/>
      <c r="T3" s="24"/>
      <c r="U3" s="24"/>
      <c r="V3" s="24"/>
      <c r="W3" s="24"/>
      <c r="X3" s="24"/>
      <c r="Y3" s="24"/>
      <c r="Z3" s="24"/>
      <c r="AA3" s="24"/>
      <c r="AB3" s="24"/>
      <c r="AC3" s="24"/>
      <c r="AD3" s="24"/>
      <c r="AE3" s="24"/>
      <c r="AF3" s="24"/>
      <c r="AG3" s="24"/>
      <c r="AH3" s="24"/>
      <c r="AI3" s="24"/>
      <c r="AJ3" s="24"/>
      <c r="AK3" s="24"/>
      <c r="AL3" s="24"/>
      <c r="AM3" s="24"/>
      <c r="AN3" s="24"/>
      <c r="AO3" s="24"/>
      <c r="AP3" s="24"/>
      <c r="AQ3" s="24"/>
      <c r="AR3" s="24"/>
      <c r="AS3" s="24"/>
      <c r="AT3" s="24"/>
      <c r="AU3" s="24"/>
      <c r="AV3" s="24"/>
      <c r="AW3" s="24"/>
      <c r="AX3" s="24"/>
      <c r="AY3" s="24"/>
      <c r="AZ3" s="24"/>
      <c r="BA3" s="24"/>
      <c r="BB3" s="24"/>
      <c r="BC3" s="24"/>
      <c r="BD3" s="24"/>
      <c r="BE3" s="24"/>
      <c r="BF3" s="24"/>
      <c r="BG3" s="24"/>
      <c r="BH3" s="24"/>
      <c r="BI3" s="24"/>
      <c r="BJ3" s="24"/>
      <c r="BK3" s="24"/>
      <c r="BL3" s="24"/>
      <c r="BM3" s="24"/>
      <c r="BN3" s="24"/>
      <c r="BO3" s="24"/>
      <c r="BP3" s="24"/>
      <c r="BQ3" s="24"/>
      <c r="BR3" s="24"/>
      <c r="BS3" s="24"/>
      <c r="BT3" s="24"/>
      <c r="BU3" s="24"/>
      <c r="BV3" s="24"/>
      <c r="BW3" s="24"/>
      <c r="BX3" s="24"/>
      <c r="BY3" s="24"/>
      <c r="BZ3" s="24"/>
      <c r="CA3" s="24"/>
      <c r="CB3" s="24"/>
      <c r="CC3" s="24"/>
      <c r="CD3" s="24"/>
      <c r="CE3" s="24"/>
      <c r="CF3" s="24"/>
      <c r="CG3" s="24"/>
      <c r="CH3" s="24"/>
      <c r="CI3" s="24"/>
      <c r="CJ3" s="24"/>
      <c r="CK3" s="24"/>
      <c r="CL3" s="24"/>
      <c r="CM3" s="24"/>
      <c r="CN3" s="24"/>
      <c r="CO3" s="24"/>
      <c r="CP3" s="24"/>
      <c r="CQ3" s="24"/>
      <c r="CR3" s="24"/>
      <c r="CS3" s="24"/>
      <c r="CT3" s="24"/>
      <c r="CU3" s="24"/>
      <c r="CV3" s="24"/>
      <c r="CW3" s="24"/>
      <c r="CX3" s="24"/>
      <c r="CY3" s="24"/>
      <c r="CZ3" s="24"/>
      <c r="DA3" s="24"/>
      <c r="DB3" s="24"/>
      <c r="DC3" s="24"/>
      <c r="DD3" s="24"/>
      <c r="DE3" s="24"/>
      <c r="DF3" s="24"/>
      <c r="DG3" s="24"/>
      <c r="DH3" s="24"/>
      <c r="DI3" s="24"/>
      <c r="DJ3" s="24"/>
      <c r="DK3" s="24"/>
      <c r="DL3" s="24"/>
      <c r="DM3" s="24"/>
      <c r="DN3" s="24"/>
      <c r="DO3" s="24"/>
      <c r="DP3" s="24"/>
      <c r="DQ3" s="24"/>
      <c r="DR3" s="24"/>
      <c r="DS3" s="24"/>
      <c r="DT3" s="24"/>
      <c r="DU3" s="24"/>
      <c r="DV3" s="24"/>
      <c r="DW3" s="24"/>
      <c r="DX3" s="24"/>
      <c r="DY3" s="24"/>
      <c r="DZ3" s="24"/>
      <c r="EA3" s="24"/>
      <c r="EB3" s="24"/>
      <c r="EC3" s="24"/>
      <c r="ED3" s="24"/>
      <c r="EE3" s="24"/>
      <c r="EF3" s="24"/>
      <c r="EG3" s="24"/>
      <c r="EH3" s="24"/>
      <c r="EI3" s="24"/>
      <c r="EJ3" s="24"/>
      <c r="EK3" s="24"/>
      <c r="EL3" s="24"/>
      <c r="EM3" s="24"/>
      <c r="EN3" s="24"/>
      <c r="EO3" s="24"/>
      <c r="EP3" s="24"/>
      <c r="EQ3" s="24"/>
      <c r="ER3" s="24"/>
      <c r="ES3" s="24"/>
      <c r="ET3" s="24"/>
      <c r="EU3" s="24"/>
      <c r="EV3" s="24"/>
      <c r="EW3" s="24"/>
      <c r="EX3" s="24"/>
      <c r="EY3" s="24"/>
      <c r="EZ3" s="24"/>
      <c r="FA3" s="24"/>
      <c r="FB3" s="24"/>
      <c r="FC3" s="24"/>
      <c r="FD3" s="24"/>
      <c r="FE3" s="24"/>
      <c r="FF3" s="24"/>
      <c r="FG3" s="24"/>
      <c r="FH3" s="24"/>
      <c r="FI3" s="24"/>
      <c r="FJ3" s="24"/>
      <c r="FK3" s="24"/>
      <c r="FL3" s="24"/>
      <c r="FM3" s="24"/>
      <c r="FN3" s="24"/>
      <c r="FO3" s="24"/>
      <c r="FP3" s="24"/>
      <c r="FQ3" s="24"/>
      <c r="FR3" s="24"/>
      <c r="FS3" s="24"/>
      <c r="FT3" s="24"/>
      <c r="FU3" s="24"/>
      <c r="FV3" s="24"/>
      <c r="FW3" s="24"/>
      <c r="FX3" s="24"/>
      <c r="FY3" s="24"/>
      <c r="FZ3" s="24"/>
      <c r="GA3" s="24"/>
      <c r="GB3" s="24"/>
      <c r="GC3" s="24"/>
      <c r="GD3" s="24"/>
      <c r="GE3" s="24"/>
      <c r="GF3" s="24"/>
      <c r="GG3" s="24"/>
      <c r="GH3" s="24"/>
      <c r="GI3" s="24"/>
      <c r="GJ3" s="24"/>
      <c r="GK3" s="24"/>
      <c r="GL3" s="24"/>
      <c r="GM3" s="24"/>
      <c r="GN3" s="24"/>
      <c r="GO3" s="24"/>
      <c r="GP3" s="24"/>
      <c r="GQ3" s="24"/>
      <c r="GR3" s="24"/>
      <c r="GS3" s="24"/>
      <c r="GT3" s="24"/>
      <c r="GU3" s="24"/>
      <c r="GV3" s="24"/>
      <c r="GW3" s="24"/>
      <c r="GX3" s="24"/>
      <c r="GY3" s="24"/>
      <c r="GZ3" s="24"/>
      <c r="HA3" s="24"/>
      <c r="HB3" s="24"/>
      <c r="HC3" s="24"/>
      <c r="HD3" s="24"/>
      <c r="HE3" s="24"/>
      <c r="HF3" s="24"/>
      <c r="HG3" s="24"/>
      <c r="HH3" s="24"/>
      <c r="HI3" s="24"/>
      <c r="HJ3" s="24"/>
      <c r="HK3" s="24"/>
      <c r="HL3" s="24"/>
      <c r="HM3" s="24"/>
      <c r="HN3" s="24"/>
      <c r="HO3" s="24"/>
      <c r="HP3" s="24"/>
      <c r="HQ3" s="24"/>
      <c r="HR3" s="24"/>
      <c r="HS3" s="24"/>
      <c r="HT3" s="24"/>
      <c r="HU3" s="24"/>
      <c r="HV3" s="24"/>
      <c r="HW3" s="24"/>
      <c r="HX3" s="24"/>
      <c r="HY3" s="24"/>
      <c r="HZ3" s="24"/>
      <c r="IA3" s="24"/>
      <c r="IB3" s="24"/>
      <c r="IC3" s="24"/>
      <c r="ID3" s="24"/>
      <c r="IE3" s="24"/>
      <c r="IF3" s="24"/>
      <c r="IG3" s="24"/>
      <c r="IH3" s="24"/>
      <c r="II3" s="24"/>
      <c r="IJ3" s="24"/>
      <c r="IK3" s="24"/>
      <c r="IL3" s="24"/>
      <c r="IM3" s="24"/>
      <c r="IN3" s="24"/>
      <c r="IO3" s="24"/>
      <c r="IP3" s="24"/>
      <c r="IQ3" s="24"/>
      <c r="IR3" s="24"/>
    </row>
    <row r="4" spans="2:252" s="23" customFormat="1" ht="59.25" customHeight="1">
      <c r="B4" s="286" t="str">
        <f>工序流程图!O2</f>
        <v>HKZN-WI-03-334</v>
      </c>
      <c r="C4" s="287"/>
      <c r="D4" s="288" t="s">
        <v>66</v>
      </c>
      <c r="E4" s="289"/>
      <c r="F4" s="290" t="s">
        <v>67</v>
      </c>
      <c r="G4" s="288"/>
      <c r="H4" s="291" t="s">
        <v>68</v>
      </c>
      <c r="I4" s="289"/>
      <c r="J4" s="371" t="s">
        <v>218</v>
      </c>
      <c r="K4" s="372"/>
      <c r="L4" s="372"/>
      <c r="M4" s="373"/>
      <c r="N4" s="374" t="s">
        <v>219</v>
      </c>
      <c r="O4" s="374"/>
      <c r="P4" s="388"/>
    </row>
    <row r="5" spans="2:252" s="23" customFormat="1" ht="24" customHeight="1">
      <c r="B5" s="26" t="s">
        <v>71</v>
      </c>
      <c r="C5" s="27" t="s">
        <v>72</v>
      </c>
      <c r="D5" s="27" t="s">
        <v>73</v>
      </c>
      <c r="E5" s="27" t="s">
        <v>74</v>
      </c>
      <c r="F5" s="27" t="s">
        <v>75</v>
      </c>
      <c r="G5" s="27" t="s">
        <v>71</v>
      </c>
      <c r="H5" s="370" t="s">
        <v>72</v>
      </c>
      <c r="I5" s="375"/>
      <c r="J5" s="369"/>
      <c r="K5" s="368" t="s">
        <v>73</v>
      </c>
      <c r="L5" s="368"/>
      <c r="M5" s="368"/>
      <c r="N5" s="27" t="s">
        <v>74</v>
      </c>
      <c r="O5" s="27" t="s">
        <v>75</v>
      </c>
      <c r="P5" s="388"/>
    </row>
    <row r="6" spans="2:252" s="23" customFormat="1" ht="24.75" customHeight="1">
      <c r="B6" s="28">
        <v>1</v>
      </c>
      <c r="C6" s="65" t="s">
        <v>220</v>
      </c>
      <c r="D6" s="65" t="s">
        <v>221</v>
      </c>
      <c r="E6" s="13">
        <v>1</v>
      </c>
      <c r="F6" s="14"/>
      <c r="G6" s="31">
        <v>7</v>
      </c>
      <c r="H6" s="328" t="s">
        <v>104</v>
      </c>
      <c r="I6" s="329"/>
      <c r="J6" s="287"/>
      <c r="K6" s="328" t="s">
        <v>181</v>
      </c>
      <c r="L6" s="287"/>
      <c r="M6" s="20"/>
      <c r="N6" s="14">
        <v>4</v>
      </c>
      <c r="O6" s="14"/>
      <c r="P6" s="388"/>
    </row>
    <row r="7" spans="2:252" s="23" customFormat="1" ht="24.75" customHeight="1">
      <c r="B7" s="28">
        <v>2</v>
      </c>
      <c r="C7" s="65" t="s">
        <v>222</v>
      </c>
      <c r="D7" s="65" t="s">
        <v>223</v>
      </c>
      <c r="E7" s="13">
        <v>1</v>
      </c>
      <c r="F7" s="14"/>
      <c r="G7" s="31">
        <v>8</v>
      </c>
      <c r="H7" s="328" t="s">
        <v>104</v>
      </c>
      <c r="I7" s="329"/>
      <c r="J7" s="287"/>
      <c r="K7" s="328" t="s">
        <v>224</v>
      </c>
      <c r="L7" s="287"/>
      <c r="M7" s="20"/>
      <c r="N7" s="14">
        <v>4</v>
      </c>
      <c r="O7" s="14"/>
      <c r="P7" s="388"/>
    </row>
    <row r="8" spans="2:252" s="23" customFormat="1" ht="24.75" customHeight="1">
      <c r="B8" s="28">
        <v>3</v>
      </c>
      <c r="C8" s="65" t="s">
        <v>225</v>
      </c>
      <c r="D8" s="65" t="s">
        <v>226</v>
      </c>
      <c r="E8" s="13">
        <v>1</v>
      </c>
      <c r="F8" s="14"/>
      <c r="G8" s="31">
        <v>9</v>
      </c>
      <c r="H8" s="328" t="s">
        <v>104</v>
      </c>
      <c r="I8" s="329"/>
      <c r="J8" s="287"/>
      <c r="K8" s="328" t="s">
        <v>183</v>
      </c>
      <c r="L8" s="287"/>
      <c r="M8" s="20"/>
      <c r="N8" s="14">
        <v>3</v>
      </c>
      <c r="O8" s="14"/>
      <c r="P8" s="388"/>
    </row>
    <row r="9" spans="2:252" s="23" customFormat="1" ht="24.75" customHeight="1">
      <c r="B9" s="28">
        <v>4</v>
      </c>
      <c r="C9" s="65" t="s">
        <v>227</v>
      </c>
      <c r="D9" s="65" t="s">
        <v>228</v>
      </c>
      <c r="E9" s="13">
        <v>1</v>
      </c>
      <c r="F9" s="14"/>
      <c r="G9" s="31">
        <v>10</v>
      </c>
      <c r="H9" s="328" t="s">
        <v>104</v>
      </c>
      <c r="I9" s="329"/>
      <c r="J9" s="287"/>
      <c r="K9" s="328" t="s">
        <v>229</v>
      </c>
      <c r="L9" s="287"/>
      <c r="M9" s="20"/>
      <c r="N9" s="14">
        <v>3</v>
      </c>
      <c r="O9" s="14"/>
      <c r="P9" s="388"/>
    </row>
    <row r="10" spans="2:252" s="23" customFormat="1" ht="24.75" customHeight="1">
      <c r="B10" s="28">
        <v>5</v>
      </c>
      <c r="C10" s="11" t="s">
        <v>87</v>
      </c>
      <c r="D10" s="12" t="s">
        <v>230</v>
      </c>
      <c r="E10" s="13">
        <v>1</v>
      </c>
      <c r="F10" s="14"/>
      <c r="G10" s="31">
        <v>11</v>
      </c>
      <c r="H10" s="296" t="s">
        <v>163</v>
      </c>
      <c r="I10" s="297"/>
      <c r="J10" s="298"/>
      <c r="K10" s="300" t="s">
        <v>164</v>
      </c>
      <c r="L10" s="288"/>
      <c r="M10" s="73" t="s">
        <v>231</v>
      </c>
      <c r="N10" s="16">
        <v>2</v>
      </c>
      <c r="O10" s="14"/>
      <c r="P10" s="388"/>
    </row>
    <row r="11" spans="2:252" s="23" customFormat="1" ht="24.75" customHeight="1">
      <c r="B11" s="28">
        <v>6</v>
      </c>
      <c r="C11" s="9" t="s">
        <v>232</v>
      </c>
      <c r="D11" s="9"/>
      <c r="E11" s="60">
        <v>1</v>
      </c>
      <c r="F11" s="14"/>
      <c r="G11" s="31">
        <v>12</v>
      </c>
      <c r="H11" s="376" t="s">
        <v>110</v>
      </c>
      <c r="I11" s="377"/>
      <c r="J11" s="378"/>
      <c r="K11" s="330" t="s">
        <v>111</v>
      </c>
      <c r="L11" s="332"/>
      <c r="M11" s="20"/>
      <c r="N11" s="16">
        <v>140</v>
      </c>
      <c r="O11" s="14"/>
      <c r="P11" s="388"/>
    </row>
    <row r="12" spans="2:252" s="23" customFormat="1" ht="24.75" customHeight="1">
      <c r="B12" s="28">
        <v>7</v>
      </c>
      <c r="C12" s="9" t="s">
        <v>199</v>
      </c>
      <c r="D12" s="9" t="s">
        <v>200</v>
      </c>
      <c r="E12" s="60">
        <v>3</v>
      </c>
      <c r="F12" s="9"/>
      <c r="G12" s="31"/>
      <c r="H12" s="379" t="s">
        <v>233</v>
      </c>
      <c r="I12" s="379"/>
      <c r="J12" s="380"/>
      <c r="K12" s="381" t="s">
        <v>234</v>
      </c>
      <c r="L12" s="382"/>
      <c r="M12" s="383"/>
      <c r="N12" s="31">
        <v>6</v>
      </c>
      <c r="O12" s="31"/>
      <c r="P12" s="389"/>
    </row>
    <row r="13" spans="2:252" s="23" customFormat="1" ht="24.75" customHeight="1">
      <c r="B13" s="28"/>
      <c r="C13" s="58" t="s">
        <v>235</v>
      </c>
      <c r="D13" s="58" t="s">
        <v>167</v>
      </c>
      <c r="E13" s="59" t="s">
        <v>236</v>
      </c>
      <c r="F13" s="9"/>
      <c r="G13" s="31"/>
      <c r="H13" s="379"/>
      <c r="I13" s="379"/>
      <c r="J13" s="380"/>
      <c r="K13" s="381"/>
      <c r="L13" s="382"/>
      <c r="M13" s="383"/>
      <c r="N13" s="31"/>
      <c r="O13" s="31"/>
      <c r="P13" s="389"/>
    </row>
    <row r="14" spans="2:252" ht="24" customHeight="1">
      <c r="B14" s="367" t="s">
        <v>113</v>
      </c>
      <c r="C14" s="368"/>
      <c r="D14" s="370" t="s">
        <v>114</v>
      </c>
      <c r="E14" s="375"/>
      <c r="F14" s="375"/>
      <c r="G14" s="375"/>
      <c r="H14" s="369"/>
      <c r="I14" s="384" t="s">
        <v>115</v>
      </c>
      <c r="J14" s="385"/>
      <c r="K14" s="368" t="s">
        <v>116</v>
      </c>
      <c r="L14" s="368"/>
      <c r="M14" s="368"/>
      <c r="N14" s="370" t="s">
        <v>117</v>
      </c>
      <c r="O14" s="369"/>
      <c r="P14" s="389"/>
    </row>
    <row r="15" spans="2:252" s="23" customFormat="1" ht="81" customHeight="1">
      <c r="B15" s="320" t="s">
        <v>237</v>
      </c>
      <c r="C15" s="294"/>
      <c r="D15" s="306" t="s">
        <v>238</v>
      </c>
      <c r="E15" s="307"/>
      <c r="F15" s="307"/>
      <c r="G15" s="307"/>
      <c r="H15" s="308"/>
      <c r="I15" s="291" t="s">
        <v>120</v>
      </c>
      <c r="J15" s="291"/>
      <c r="K15" s="311" t="s">
        <v>121</v>
      </c>
      <c r="L15" s="312"/>
      <c r="M15" s="313"/>
      <c r="N15" s="314" t="s">
        <v>122</v>
      </c>
      <c r="O15" s="315"/>
      <c r="P15" s="388"/>
    </row>
    <row r="16" spans="2:252" s="57" customFormat="1" ht="177" customHeight="1">
      <c r="B16" s="320" t="s">
        <v>239</v>
      </c>
      <c r="C16" s="321"/>
      <c r="D16" s="292" t="s">
        <v>240</v>
      </c>
      <c r="E16" s="322"/>
      <c r="F16" s="322"/>
      <c r="G16" s="322"/>
      <c r="H16" s="321"/>
      <c r="I16" s="309" t="s">
        <v>241</v>
      </c>
      <c r="J16" s="310"/>
      <c r="K16" s="311" t="s">
        <v>242</v>
      </c>
      <c r="L16" s="312"/>
      <c r="M16" s="313"/>
      <c r="N16" s="290" t="s">
        <v>243</v>
      </c>
      <c r="O16" s="323"/>
      <c r="P16" s="388"/>
    </row>
    <row r="17" spans="2:16" s="57" customFormat="1" ht="75" customHeight="1">
      <c r="B17" s="320" t="s">
        <v>214</v>
      </c>
      <c r="C17" s="321"/>
      <c r="D17" s="292" t="s">
        <v>244</v>
      </c>
      <c r="E17" s="322"/>
      <c r="F17" s="322"/>
      <c r="G17" s="322"/>
      <c r="H17" s="321"/>
      <c r="I17" s="290"/>
      <c r="J17" s="323"/>
      <c r="K17" s="311" t="s">
        <v>245</v>
      </c>
      <c r="L17" s="312"/>
      <c r="M17" s="313"/>
      <c r="N17" s="290" t="s">
        <v>122</v>
      </c>
      <c r="O17" s="323"/>
      <c r="P17" s="388"/>
    </row>
    <row r="18" spans="2:16" s="23" customFormat="1" ht="28.5" customHeight="1">
      <c r="B18" s="326" t="s">
        <v>141</v>
      </c>
      <c r="C18" s="327"/>
      <c r="D18" s="328" t="s">
        <v>142</v>
      </c>
      <c r="E18" s="329"/>
      <c r="F18" s="287"/>
      <c r="G18" s="330" t="s">
        <v>143</v>
      </c>
      <c r="H18" s="331"/>
      <c r="I18" s="332"/>
      <c r="J18" s="21" t="s">
        <v>144</v>
      </c>
      <c r="K18" s="333" t="s">
        <v>145</v>
      </c>
      <c r="L18" s="333"/>
      <c r="M18" s="327" t="s">
        <v>146</v>
      </c>
      <c r="N18" s="327"/>
      <c r="O18" s="14" t="s">
        <v>147</v>
      </c>
      <c r="P18" s="388"/>
    </row>
    <row r="19" spans="2:16" ht="21.75" customHeight="1">
      <c r="B19" s="334" t="s">
        <v>148</v>
      </c>
      <c r="C19" s="335"/>
      <c r="D19" s="336" t="s">
        <v>149</v>
      </c>
      <c r="E19" s="337"/>
      <c r="F19" s="338"/>
      <c r="G19" s="336" t="s">
        <v>149</v>
      </c>
      <c r="H19" s="337"/>
      <c r="I19" s="338"/>
      <c r="J19" s="22" t="s">
        <v>39</v>
      </c>
      <c r="K19" s="335"/>
      <c r="L19" s="335"/>
      <c r="M19" s="335"/>
      <c r="N19" s="335"/>
      <c r="O19" s="19"/>
      <c r="P19" s="390"/>
    </row>
    <row r="20" spans="2:16" ht="15" customHeight="1">
      <c r="B20" s="386"/>
      <c r="C20" s="386"/>
      <c r="D20" s="386"/>
      <c r="E20" s="386"/>
      <c r="F20" s="386"/>
      <c r="G20" s="386"/>
      <c r="H20" s="386"/>
      <c r="I20" s="386"/>
      <c r="J20" s="386"/>
      <c r="K20" s="386"/>
      <c r="L20" s="386"/>
      <c r="M20" s="386"/>
      <c r="N20" s="386"/>
      <c r="O20" s="386"/>
      <c r="P20" s="386"/>
    </row>
    <row r="39" spans="3:6">
      <c r="C39" s="2"/>
      <c r="D39" s="1"/>
      <c r="E39" s="1"/>
      <c r="F39" s="1"/>
    </row>
    <row r="40" spans="3:6">
      <c r="C40" s="2"/>
      <c r="D40" s="1"/>
      <c r="E40" s="1"/>
      <c r="F40" s="1"/>
    </row>
    <row r="41" spans="3:6">
      <c r="C41" s="2"/>
      <c r="D41" s="1"/>
      <c r="E41" s="1"/>
      <c r="F41" s="1"/>
    </row>
    <row r="42" spans="3:6">
      <c r="C42" s="2"/>
      <c r="D42" s="1"/>
      <c r="E42" s="1"/>
      <c r="F42" s="1"/>
    </row>
    <row r="43" spans="3:6">
      <c r="C43" s="2"/>
      <c r="D43" s="1"/>
      <c r="E43" s="1"/>
      <c r="F43" s="1"/>
    </row>
    <row r="44" spans="3:6">
      <c r="C44" s="2"/>
      <c r="D44" s="1"/>
      <c r="E44" s="1"/>
      <c r="F44" s="1"/>
    </row>
    <row r="45" spans="3:6">
      <c r="C45" s="2"/>
      <c r="D45" s="1"/>
      <c r="E45" s="1"/>
      <c r="F45" s="1"/>
    </row>
    <row r="46" spans="3:6">
      <c r="C46" s="2"/>
      <c r="D46" s="1"/>
      <c r="E46" s="1"/>
      <c r="F46" s="1"/>
    </row>
    <row r="47" spans="3:6">
      <c r="C47" s="2"/>
      <c r="D47" s="1"/>
      <c r="E47" s="1"/>
      <c r="F47" s="1"/>
    </row>
    <row r="48" spans="3:6">
      <c r="C48" s="2"/>
      <c r="D48" s="1"/>
      <c r="E48" s="1"/>
      <c r="F48" s="1"/>
    </row>
    <row r="52" spans="3:10">
      <c r="C52" s="347"/>
      <c r="D52" s="347"/>
      <c r="E52" s="347"/>
      <c r="F52" s="386"/>
      <c r="G52" s="386"/>
      <c r="H52" s="23"/>
      <c r="I52" s="23"/>
      <c r="J52" s="1"/>
    </row>
  </sheetData>
  <mergeCells count="66">
    <mergeCell ref="B20:P20"/>
    <mergeCell ref="C52:E52"/>
    <mergeCell ref="F52:G52"/>
    <mergeCell ref="P2:P19"/>
    <mergeCell ref="B19:C19"/>
    <mergeCell ref="D19:F19"/>
    <mergeCell ref="G19:I19"/>
    <mergeCell ref="K19:L19"/>
    <mergeCell ref="M19:N19"/>
    <mergeCell ref="B18:C18"/>
    <mergeCell ref="D18:F18"/>
    <mergeCell ref="G18:I18"/>
    <mergeCell ref="K18:L18"/>
    <mergeCell ref="M18:N18"/>
    <mergeCell ref="B17:C17"/>
    <mergeCell ref="D17:H17"/>
    <mergeCell ref="I17:J17"/>
    <mergeCell ref="K17:M17"/>
    <mergeCell ref="N17:O17"/>
    <mergeCell ref="B16:C16"/>
    <mergeCell ref="D16:H16"/>
    <mergeCell ref="I16:J16"/>
    <mergeCell ref="K16:M16"/>
    <mergeCell ref="N16:O16"/>
    <mergeCell ref="N14:O14"/>
    <mergeCell ref="B15:C15"/>
    <mergeCell ref="D15:H15"/>
    <mergeCell ref="I15:J15"/>
    <mergeCell ref="K15:M15"/>
    <mergeCell ref="N15:O15"/>
    <mergeCell ref="H13:J13"/>
    <mergeCell ref="K13:M13"/>
    <mergeCell ref="B14:C14"/>
    <mergeCell ref="D14:H14"/>
    <mergeCell ref="I14:J14"/>
    <mergeCell ref="K14:M14"/>
    <mergeCell ref="H10:J10"/>
    <mergeCell ref="K10:L10"/>
    <mergeCell ref="H11:J11"/>
    <mergeCell ref="K11:L11"/>
    <mergeCell ref="H12:J12"/>
    <mergeCell ref="K12:M12"/>
    <mergeCell ref="H7:J7"/>
    <mergeCell ref="K7:L7"/>
    <mergeCell ref="H8:J8"/>
    <mergeCell ref="K8:L8"/>
    <mergeCell ref="H9:J9"/>
    <mergeCell ref="K9:L9"/>
    <mergeCell ref="N4:O4"/>
    <mergeCell ref="H5:J5"/>
    <mergeCell ref="K5:M5"/>
    <mergeCell ref="H6:J6"/>
    <mergeCell ref="K6:L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conditionalFormatting sqref="D10">
    <cfRule type="duplicateValues" dxfId="324" priority="1"/>
  </conditionalFormatting>
  <pageMargins left="0" right="0" top="0" bottom="2.34375E-2" header="0.31496062992126" footer="0.31496062992126"/>
  <pageSetup paperSize="9" scale="70" orientation="landscape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IR26"/>
  <sheetViews>
    <sheetView view="pageBreakPreview" topLeftCell="A37" zoomScaleNormal="85" workbookViewId="0">
      <selection activeCell="G7" sqref="G7"/>
    </sheetView>
  </sheetViews>
  <sheetFormatPr defaultColWidth="9" defaultRowHeight="12"/>
  <cols>
    <col min="1" max="1" width="1.3984375" style="24" customWidth="1"/>
    <col min="2" max="2" width="5.19921875" style="24" customWidth="1"/>
    <col min="3" max="3" width="11.69921875" style="24" customWidth="1"/>
    <col min="4" max="4" width="14.69921875" style="24" customWidth="1"/>
    <col min="5" max="5" width="14.3984375" style="24" customWidth="1"/>
    <col min="6" max="7" width="6.3984375" style="24" customWidth="1"/>
    <col min="8" max="8" width="4" style="24" customWidth="1"/>
    <col min="9" max="9" width="3.69921875" style="25" customWidth="1"/>
    <col min="10" max="10" width="2.59765625" style="25" customWidth="1"/>
    <col min="11" max="11" width="7.5" style="24" customWidth="1"/>
    <col min="12" max="12" width="6.09765625" style="24" customWidth="1"/>
    <col min="13" max="13" width="3.3984375" style="24" hidden="1" customWidth="1"/>
    <col min="14" max="14" width="5" style="24" customWidth="1"/>
    <col min="15" max="15" width="5" style="23" customWidth="1"/>
    <col min="16" max="16" width="98.59765625" style="24" customWidth="1"/>
    <col min="17" max="16384" width="9" style="24"/>
  </cols>
  <sheetData>
    <row r="1" spans="2:252" ht="5.25" customHeight="1"/>
    <row r="2" spans="2:252" ht="30" customHeight="1">
      <c r="B2" s="365"/>
      <c r="C2" s="366"/>
      <c r="D2" s="391" t="str">
        <f>封面!D4</f>
        <v>国网六统一60kw单枪装配作业指导书</v>
      </c>
      <c r="E2" s="391"/>
      <c r="F2" s="391"/>
      <c r="G2" s="391"/>
      <c r="H2" s="391"/>
      <c r="I2" s="391"/>
      <c r="J2" s="391"/>
      <c r="K2" s="391"/>
      <c r="L2" s="391"/>
      <c r="M2" s="391"/>
      <c r="N2" s="391"/>
      <c r="O2" s="391"/>
      <c r="P2" s="432"/>
    </row>
    <row r="3" spans="2:252" s="23" customFormat="1" ht="24" customHeight="1">
      <c r="B3" s="367" t="s">
        <v>42</v>
      </c>
      <c r="C3" s="368"/>
      <c r="D3" s="369" t="s">
        <v>61</v>
      </c>
      <c r="E3" s="368"/>
      <c r="F3" s="370" t="s">
        <v>62</v>
      </c>
      <c r="G3" s="369"/>
      <c r="H3" s="368" t="s">
        <v>63</v>
      </c>
      <c r="I3" s="368"/>
      <c r="J3" s="368" t="s">
        <v>64</v>
      </c>
      <c r="K3" s="368"/>
      <c r="L3" s="368"/>
      <c r="M3" s="368"/>
      <c r="N3" s="368" t="s">
        <v>65</v>
      </c>
      <c r="O3" s="368"/>
      <c r="P3" s="433"/>
      <c r="Q3" s="24"/>
      <c r="R3" s="24"/>
      <c r="S3" s="24"/>
      <c r="T3" s="24"/>
      <c r="U3" s="24"/>
      <c r="V3" s="24"/>
      <c r="W3" s="24"/>
      <c r="X3" s="24"/>
      <c r="Y3" s="24"/>
      <c r="Z3" s="24"/>
      <c r="AA3" s="24"/>
      <c r="AB3" s="24"/>
      <c r="AC3" s="24"/>
      <c r="AD3" s="24"/>
      <c r="AE3" s="24"/>
      <c r="AF3" s="24"/>
      <c r="AG3" s="24"/>
      <c r="AH3" s="24"/>
      <c r="AI3" s="24"/>
      <c r="AJ3" s="24"/>
      <c r="AK3" s="24"/>
      <c r="AL3" s="24"/>
      <c r="AM3" s="24"/>
      <c r="AN3" s="24"/>
      <c r="AO3" s="24"/>
      <c r="AP3" s="24"/>
      <c r="AQ3" s="24"/>
      <c r="AR3" s="24"/>
      <c r="AS3" s="24"/>
      <c r="AT3" s="24"/>
      <c r="AU3" s="24"/>
      <c r="AV3" s="24"/>
      <c r="AW3" s="24"/>
      <c r="AX3" s="24"/>
      <c r="AY3" s="24"/>
      <c r="AZ3" s="24"/>
      <c r="BA3" s="24"/>
      <c r="BB3" s="24"/>
      <c r="BC3" s="24"/>
      <c r="BD3" s="24"/>
      <c r="BE3" s="24"/>
      <c r="BF3" s="24"/>
      <c r="BG3" s="24"/>
      <c r="BH3" s="24"/>
      <c r="BI3" s="24"/>
      <c r="BJ3" s="24"/>
      <c r="BK3" s="24"/>
      <c r="BL3" s="24"/>
      <c r="BM3" s="24"/>
      <c r="BN3" s="24"/>
      <c r="BO3" s="24"/>
      <c r="BP3" s="24"/>
      <c r="BQ3" s="24"/>
      <c r="BR3" s="24"/>
      <c r="BS3" s="24"/>
      <c r="BT3" s="24"/>
      <c r="BU3" s="24"/>
      <c r="BV3" s="24"/>
      <c r="BW3" s="24"/>
      <c r="BX3" s="24"/>
      <c r="BY3" s="24"/>
      <c r="BZ3" s="24"/>
      <c r="CA3" s="24"/>
      <c r="CB3" s="24"/>
      <c r="CC3" s="24"/>
      <c r="CD3" s="24"/>
      <c r="CE3" s="24"/>
      <c r="CF3" s="24"/>
      <c r="CG3" s="24"/>
      <c r="CH3" s="24"/>
      <c r="CI3" s="24"/>
      <c r="CJ3" s="24"/>
      <c r="CK3" s="24"/>
      <c r="CL3" s="24"/>
      <c r="CM3" s="24"/>
      <c r="CN3" s="24"/>
      <c r="CO3" s="24"/>
      <c r="CP3" s="24"/>
      <c r="CQ3" s="24"/>
      <c r="CR3" s="24"/>
      <c r="CS3" s="24"/>
      <c r="CT3" s="24"/>
      <c r="CU3" s="24"/>
      <c r="CV3" s="24"/>
      <c r="CW3" s="24"/>
      <c r="CX3" s="24"/>
      <c r="CY3" s="24"/>
      <c r="CZ3" s="24"/>
      <c r="DA3" s="24"/>
      <c r="DB3" s="24"/>
      <c r="DC3" s="24"/>
      <c r="DD3" s="24"/>
      <c r="DE3" s="24"/>
      <c r="DF3" s="24"/>
      <c r="DG3" s="24"/>
      <c r="DH3" s="24"/>
      <c r="DI3" s="24"/>
      <c r="DJ3" s="24"/>
      <c r="DK3" s="24"/>
      <c r="DL3" s="24"/>
      <c r="DM3" s="24"/>
      <c r="DN3" s="24"/>
      <c r="DO3" s="24"/>
      <c r="DP3" s="24"/>
      <c r="DQ3" s="24"/>
      <c r="DR3" s="24"/>
      <c r="DS3" s="24"/>
      <c r="DT3" s="24"/>
      <c r="DU3" s="24"/>
      <c r="DV3" s="24"/>
      <c r="DW3" s="24"/>
      <c r="DX3" s="24"/>
      <c r="DY3" s="24"/>
      <c r="DZ3" s="24"/>
      <c r="EA3" s="24"/>
      <c r="EB3" s="24"/>
      <c r="EC3" s="24"/>
      <c r="ED3" s="24"/>
      <c r="EE3" s="24"/>
      <c r="EF3" s="24"/>
      <c r="EG3" s="24"/>
      <c r="EH3" s="24"/>
      <c r="EI3" s="24"/>
      <c r="EJ3" s="24"/>
      <c r="EK3" s="24"/>
      <c r="EL3" s="24"/>
      <c r="EM3" s="24"/>
      <c r="EN3" s="24"/>
      <c r="EO3" s="24"/>
      <c r="EP3" s="24"/>
      <c r="EQ3" s="24"/>
      <c r="ER3" s="24"/>
      <c r="ES3" s="24"/>
      <c r="ET3" s="24"/>
      <c r="EU3" s="24"/>
      <c r="EV3" s="24"/>
      <c r="EW3" s="24"/>
      <c r="EX3" s="24"/>
      <c r="EY3" s="24"/>
      <c r="EZ3" s="24"/>
      <c r="FA3" s="24"/>
      <c r="FB3" s="24"/>
      <c r="FC3" s="24"/>
      <c r="FD3" s="24"/>
      <c r="FE3" s="24"/>
      <c r="FF3" s="24"/>
      <c r="FG3" s="24"/>
      <c r="FH3" s="24"/>
      <c r="FI3" s="24"/>
      <c r="FJ3" s="24"/>
      <c r="FK3" s="24"/>
      <c r="FL3" s="24"/>
      <c r="FM3" s="24"/>
      <c r="FN3" s="24"/>
      <c r="FO3" s="24"/>
      <c r="FP3" s="24"/>
      <c r="FQ3" s="24"/>
      <c r="FR3" s="24"/>
      <c r="FS3" s="24"/>
      <c r="FT3" s="24"/>
      <c r="FU3" s="24"/>
      <c r="FV3" s="24"/>
      <c r="FW3" s="24"/>
      <c r="FX3" s="24"/>
      <c r="FY3" s="24"/>
      <c r="FZ3" s="24"/>
      <c r="GA3" s="24"/>
      <c r="GB3" s="24"/>
      <c r="GC3" s="24"/>
      <c r="GD3" s="24"/>
      <c r="GE3" s="24"/>
      <c r="GF3" s="24"/>
      <c r="GG3" s="24"/>
      <c r="GH3" s="24"/>
      <c r="GI3" s="24"/>
      <c r="GJ3" s="24"/>
      <c r="GK3" s="24"/>
      <c r="GL3" s="24"/>
      <c r="GM3" s="24"/>
      <c r="GN3" s="24"/>
      <c r="GO3" s="24"/>
      <c r="GP3" s="24"/>
      <c r="GQ3" s="24"/>
      <c r="GR3" s="24"/>
      <c r="GS3" s="24"/>
      <c r="GT3" s="24"/>
      <c r="GU3" s="24"/>
      <c r="GV3" s="24"/>
      <c r="GW3" s="24"/>
      <c r="GX3" s="24"/>
      <c r="GY3" s="24"/>
      <c r="GZ3" s="24"/>
      <c r="HA3" s="24"/>
      <c r="HB3" s="24"/>
      <c r="HC3" s="24"/>
      <c r="HD3" s="24"/>
      <c r="HE3" s="24"/>
      <c r="HF3" s="24"/>
      <c r="HG3" s="24"/>
      <c r="HH3" s="24"/>
      <c r="HI3" s="24"/>
      <c r="HJ3" s="24"/>
      <c r="HK3" s="24"/>
      <c r="HL3" s="24"/>
      <c r="HM3" s="24"/>
      <c r="HN3" s="24"/>
      <c r="HO3" s="24"/>
      <c r="HP3" s="24"/>
      <c r="HQ3" s="24"/>
      <c r="HR3" s="24"/>
      <c r="HS3" s="24"/>
      <c r="HT3" s="24"/>
      <c r="HU3" s="24"/>
      <c r="HV3" s="24"/>
      <c r="HW3" s="24"/>
      <c r="HX3" s="24"/>
      <c r="HY3" s="24"/>
      <c r="HZ3" s="24"/>
      <c r="IA3" s="24"/>
      <c r="IB3" s="24"/>
      <c r="IC3" s="24"/>
      <c r="ID3" s="24"/>
      <c r="IE3" s="24"/>
      <c r="IF3" s="24"/>
      <c r="IG3" s="24"/>
      <c r="IH3" s="24"/>
      <c r="II3" s="24"/>
      <c r="IJ3" s="24"/>
      <c r="IK3" s="24"/>
      <c r="IL3" s="24"/>
      <c r="IM3" s="24"/>
      <c r="IN3" s="24"/>
      <c r="IO3" s="24"/>
      <c r="IP3" s="24"/>
      <c r="IQ3" s="24"/>
      <c r="IR3" s="24"/>
    </row>
    <row r="4" spans="2:252" s="23" customFormat="1" ht="63" customHeight="1">
      <c r="B4" s="392" t="str">
        <f>[1]工序流程图!O2</f>
        <v>HKZN-WI-03-311</v>
      </c>
      <c r="C4" s="393"/>
      <c r="D4" s="394" t="s">
        <v>66</v>
      </c>
      <c r="E4" s="374"/>
      <c r="F4" s="381" t="s">
        <v>67</v>
      </c>
      <c r="G4" s="394"/>
      <c r="H4" s="291" t="s">
        <v>68</v>
      </c>
      <c r="I4" s="289"/>
      <c r="J4" s="371" t="s">
        <v>246</v>
      </c>
      <c r="K4" s="372"/>
      <c r="L4" s="372"/>
      <c r="M4" s="373"/>
      <c r="N4" s="374" t="s">
        <v>247</v>
      </c>
      <c r="O4" s="374"/>
      <c r="P4" s="433"/>
      <c r="Q4" s="69"/>
    </row>
    <row r="5" spans="2:252" s="23" customFormat="1" ht="24" customHeight="1">
      <c r="B5" s="26" t="s">
        <v>71</v>
      </c>
      <c r="C5" s="27" t="s">
        <v>72</v>
      </c>
      <c r="D5" s="27" t="s">
        <v>73</v>
      </c>
      <c r="E5" s="27" t="s">
        <v>74</v>
      </c>
      <c r="F5" s="27" t="s">
        <v>75</v>
      </c>
      <c r="G5" s="27" t="s">
        <v>71</v>
      </c>
      <c r="H5" s="370" t="s">
        <v>72</v>
      </c>
      <c r="I5" s="375"/>
      <c r="J5" s="369"/>
      <c r="K5" s="368" t="s">
        <v>73</v>
      </c>
      <c r="L5" s="368"/>
      <c r="M5" s="368"/>
      <c r="N5" s="27" t="s">
        <v>74</v>
      </c>
      <c r="O5" s="27" t="s">
        <v>75</v>
      </c>
      <c r="P5" s="433"/>
    </row>
    <row r="6" spans="2:252" s="23" customFormat="1" ht="21.75" customHeight="1">
      <c r="B6" s="28">
        <v>1</v>
      </c>
      <c r="C6" s="62"/>
      <c r="D6" s="63"/>
      <c r="E6" s="64"/>
      <c r="F6" s="48"/>
      <c r="G6" s="31">
        <v>12</v>
      </c>
      <c r="H6" s="395"/>
      <c r="I6" s="396"/>
      <c r="J6" s="397"/>
      <c r="K6" s="398"/>
      <c r="L6" s="393"/>
      <c r="M6" s="15"/>
      <c r="N6" s="31"/>
      <c r="O6" s="31"/>
      <c r="P6" s="433"/>
    </row>
    <row r="7" spans="2:252" s="23" customFormat="1" ht="21.75" customHeight="1">
      <c r="B7" s="28">
        <v>2</v>
      </c>
      <c r="C7" s="62"/>
      <c r="D7" s="63"/>
      <c r="E7" s="64"/>
      <c r="F7" s="48"/>
      <c r="G7" s="31">
        <v>13</v>
      </c>
      <c r="H7" s="395" t="s">
        <v>104</v>
      </c>
      <c r="I7" s="396"/>
      <c r="J7" s="397"/>
      <c r="K7" s="398" t="s">
        <v>248</v>
      </c>
      <c r="L7" s="393"/>
      <c r="M7" s="15"/>
      <c r="N7" s="31">
        <v>14</v>
      </c>
      <c r="O7" s="31"/>
      <c r="P7" s="433"/>
    </row>
    <row r="8" spans="2:252" s="23" customFormat="1" ht="21.75" customHeight="1">
      <c r="B8" s="28">
        <v>3</v>
      </c>
      <c r="C8" s="11" t="s">
        <v>249</v>
      </c>
      <c r="D8" s="12" t="s">
        <v>250</v>
      </c>
      <c r="E8" s="13">
        <v>1</v>
      </c>
      <c r="F8" s="48"/>
      <c r="G8" s="31">
        <v>14</v>
      </c>
      <c r="H8" s="395" t="s">
        <v>104</v>
      </c>
      <c r="I8" s="396"/>
      <c r="J8" s="397"/>
      <c r="K8" s="398" t="s">
        <v>251</v>
      </c>
      <c r="L8" s="393"/>
      <c r="M8" s="15"/>
      <c r="N8" s="31">
        <v>2</v>
      </c>
      <c r="O8" s="31"/>
      <c r="P8" s="433"/>
    </row>
    <row r="9" spans="2:252" s="23" customFormat="1" ht="21.75" customHeight="1">
      <c r="B9" s="28">
        <v>4</v>
      </c>
      <c r="C9" s="65" t="s">
        <v>252</v>
      </c>
      <c r="D9" s="65" t="s">
        <v>253</v>
      </c>
      <c r="E9" s="66">
        <v>1</v>
      </c>
      <c r="F9" s="48"/>
      <c r="G9" s="31">
        <v>15</v>
      </c>
      <c r="H9" s="395" t="s">
        <v>104</v>
      </c>
      <c r="I9" s="396"/>
      <c r="J9" s="397"/>
      <c r="K9" s="399" t="s">
        <v>183</v>
      </c>
      <c r="L9" s="393"/>
      <c r="M9" s="15"/>
      <c r="N9" s="31">
        <v>4</v>
      </c>
      <c r="O9" s="31"/>
      <c r="P9" s="433"/>
    </row>
    <row r="10" spans="2:252" s="23" customFormat="1" ht="21.75" customHeight="1">
      <c r="B10" s="28">
        <v>5</v>
      </c>
      <c r="C10" s="65" t="s">
        <v>254</v>
      </c>
      <c r="D10" s="65" t="s">
        <v>255</v>
      </c>
      <c r="E10" s="13">
        <v>1</v>
      </c>
      <c r="F10" s="48"/>
      <c r="G10" s="31">
        <v>16</v>
      </c>
      <c r="H10" s="395" t="s">
        <v>104</v>
      </c>
      <c r="I10" s="396"/>
      <c r="J10" s="397"/>
      <c r="K10" s="398" t="s">
        <v>256</v>
      </c>
      <c r="L10" s="393"/>
      <c r="M10" s="15"/>
      <c r="N10" s="31">
        <v>8</v>
      </c>
      <c r="O10" s="31"/>
      <c r="P10" s="433"/>
    </row>
    <row r="11" spans="2:252" s="23" customFormat="1" ht="21.75" customHeight="1">
      <c r="B11" s="28">
        <v>6</v>
      </c>
      <c r="C11" s="11" t="s">
        <v>257</v>
      </c>
      <c r="D11" s="12" t="s">
        <v>258</v>
      </c>
      <c r="E11" s="13">
        <v>1</v>
      </c>
      <c r="F11" s="48"/>
      <c r="G11" s="31">
        <v>17</v>
      </c>
      <c r="H11" s="395" t="s">
        <v>259</v>
      </c>
      <c r="I11" s="396"/>
      <c r="J11" s="397"/>
      <c r="K11" s="399" t="s">
        <v>260</v>
      </c>
      <c r="L11" s="393"/>
      <c r="M11" s="15"/>
      <c r="N11" s="31" t="s">
        <v>261</v>
      </c>
      <c r="O11" s="31"/>
      <c r="P11" s="433"/>
    </row>
    <row r="12" spans="2:252" s="23" customFormat="1" ht="21.75" customHeight="1">
      <c r="B12" s="28">
        <v>7</v>
      </c>
      <c r="C12" s="11" t="s">
        <v>262</v>
      </c>
      <c r="D12" s="12" t="s">
        <v>263</v>
      </c>
      <c r="E12" s="13">
        <v>1</v>
      </c>
      <c r="F12" s="48"/>
      <c r="G12" s="31">
        <v>18</v>
      </c>
      <c r="H12" s="395"/>
      <c r="I12" s="396"/>
      <c r="J12" s="397"/>
      <c r="K12" s="399"/>
      <c r="L12" s="393"/>
      <c r="M12" s="15"/>
      <c r="N12" s="31"/>
      <c r="O12" s="31"/>
      <c r="P12" s="433"/>
    </row>
    <row r="13" spans="2:252" s="23" customFormat="1" ht="21.75" customHeight="1">
      <c r="B13" s="28">
        <v>8</v>
      </c>
      <c r="C13" s="65" t="s">
        <v>264</v>
      </c>
      <c r="D13" s="65" t="s">
        <v>265</v>
      </c>
      <c r="E13" s="13">
        <v>1</v>
      </c>
      <c r="F13" s="48"/>
      <c r="G13" s="31">
        <v>19</v>
      </c>
      <c r="O13" s="31"/>
      <c r="P13" s="433"/>
    </row>
    <row r="14" spans="2:252" s="23" customFormat="1" ht="21.75" customHeight="1">
      <c r="B14" s="28">
        <v>9</v>
      </c>
      <c r="C14" s="32" t="s">
        <v>266</v>
      </c>
      <c r="D14" s="33" t="s">
        <v>267</v>
      </c>
      <c r="E14" s="67">
        <v>1</v>
      </c>
      <c r="F14" s="48"/>
      <c r="G14" s="31">
        <v>20</v>
      </c>
      <c r="O14" s="31"/>
      <c r="P14" s="433"/>
    </row>
    <row r="15" spans="2:252" s="23" customFormat="1" ht="21.75" customHeight="1">
      <c r="B15" s="28">
        <v>10</v>
      </c>
      <c r="C15" s="32" t="s">
        <v>268</v>
      </c>
      <c r="D15" s="33" t="s">
        <v>269</v>
      </c>
      <c r="E15" s="67">
        <v>2</v>
      </c>
      <c r="F15" s="48"/>
      <c r="G15" s="31">
        <v>21</v>
      </c>
      <c r="H15" s="400" t="s">
        <v>270</v>
      </c>
      <c r="I15" s="401"/>
      <c r="J15" s="402"/>
      <c r="K15" s="403" t="s">
        <v>271</v>
      </c>
      <c r="L15" s="404"/>
      <c r="M15" s="7"/>
      <c r="N15" s="13">
        <v>2</v>
      </c>
      <c r="O15" s="31"/>
      <c r="P15" s="433"/>
    </row>
    <row r="16" spans="2:252" s="23" customFormat="1" ht="28.5" customHeight="1">
      <c r="B16" s="28">
        <v>11</v>
      </c>
      <c r="C16" s="62" t="s">
        <v>199</v>
      </c>
      <c r="D16" s="68" t="s">
        <v>200</v>
      </c>
      <c r="E16" s="64">
        <v>2</v>
      </c>
      <c r="F16" s="36"/>
      <c r="G16" s="31">
        <v>22</v>
      </c>
      <c r="H16" s="400" t="s">
        <v>272</v>
      </c>
      <c r="I16" s="401"/>
      <c r="J16" s="402"/>
      <c r="K16" s="403" t="s">
        <v>273</v>
      </c>
      <c r="L16" s="404"/>
      <c r="M16" s="7"/>
      <c r="N16" s="13">
        <v>2</v>
      </c>
      <c r="O16" s="31"/>
      <c r="P16" s="433"/>
    </row>
    <row r="17" spans="2:16" s="23" customFormat="1" ht="21.75" customHeight="1">
      <c r="B17" s="28"/>
      <c r="C17" s="11" t="s">
        <v>233</v>
      </c>
      <c r="D17" s="29">
        <v>58</v>
      </c>
      <c r="E17" s="30">
        <v>2</v>
      </c>
      <c r="F17" s="36"/>
      <c r="G17" s="31">
        <v>23</v>
      </c>
      <c r="H17" s="395" t="s">
        <v>233</v>
      </c>
      <c r="I17" s="396"/>
      <c r="J17" s="397"/>
      <c r="K17" s="399">
        <v>51</v>
      </c>
      <c r="L17" s="393"/>
      <c r="M17" s="15"/>
      <c r="N17" s="31"/>
      <c r="O17" s="31"/>
      <c r="P17" s="433"/>
    </row>
    <row r="18" spans="2:16" ht="24" customHeight="1">
      <c r="B18" s="405" t="s">
        <v>113</v>
      </c>
      <c r="C18" s="406"/>
      <c r="D18" s="407" t="s">
        <v>114</v>
      </c>
      <c r="E18" s="408"/>
      <c r="F18" s="408"/>
      <c r="G18" s="408"/>
      <c r="H18" s="409"/>
      <c r="I18" s="384" t="s">
        <v>115</v>
      </c>
      <c r="J18" s="385"/>
      <c r="K18" s="368" t="s">
        <v>116</v>
      </c>
      <c r="L18" s="368"/>
      <c r="M18" s="368"/>
      <c r="N18" s="370" t="s">
        <v>117</v>
      </c>
      <c r="O18" s="369"/>
      <c r="P18" s="434"/>
    </row>
    <row r="19" spans="2:16" s="23" customFormat="1" ht="87.75" customHeight="1">
      <c r="B19" s="410" t="s">
        <v>274</v>
      </c>
      <c r="C19" s="411"/>
      <c r="D19" s="412" t="s">
        <v>275</v>
      </c>
      <c r="E19" s="411"/>
      <c r="F19" s="411"/>
      <c r="G19" s="411"/>
      <c r="H19" s="411"/>
      <c r="I19" s="382" t="s">
        <v>276</v>
      </c>
      <c r="J19" s="383"/>
      <c r="K19" s="413" t="s">
        <v>277</v>
      </c>
      <c r="L19" s="413"/>
      <c r="M19" s="56"/>
      <c r="N19" s="414" t="s">
        <v>138</v>
      </c>
      <c r="O19" s="414"/>
      <c r="P19" s="434"/>
    </row>
    <row r="20" spans="2:16" s="23" customFormat="1" ht="42.75" customHeight="1">
      <c r="B20" s="410" t="s">
        <v>278</v>
      </c>
      <c r="C20" s="411"/>
      <c r="D20" s="412" t="s">
        <v>279</v>
      </c>
      <c r="E20" s="411"/>
      <c r="F20" s="411"/>
      <c r="G20" s="411"/>
      <c r="H20" s="411"/>
      <c r="I20" s="382" t="s">
        <v>280</v>
      </c>
      <c r="J20" s="383"/>
      <c r="K20" s="413" t="s">
        <v>281</v>
      </c>
      <c r="L20" s="413"/>
      <c r="M20" s="56"/>
      <c r="N20" s="414" t="s">
        <v>282</v>
      </c>
      <c r="O20" s="414"/>
      <c r="P20" s="433"/>
    </row>
    <row r="21" spans="2:16" s="57" customFormat="1" ht="60" customHeight="1">
      <c r="B21" s="410" t="s">
        <v>283</v>
      </c>
      <c r="C21" s="411"/>
      <c r="D21" s="412" t="s">
        <v>284</v>
      </c>
      <c r="E21" s="411"/>
      <c r="F21" s="411"/>
      <c r="G21" s="411"/>
      <c r="H21" s="411"/>
      <c r="I21" s="382" t="s">
        <v>285</v>
      </c>
      <c r="J21" s="383"/>
      <c r="K21" s="415" t="s">
        <v>281</v>
      </c>
      <c r="L21" s="416"/>
      <c r="M21" s="417"/>
      <c r="N21" s="418" t="s">
        <v>138</v>
      </c>
      <c r="O21" s="419"/>
      <c r="P21" s="433"/>
    </row>
    <row r="22" spans="2:16" s="23" customFormat="1" ht="63.75" customHeight="1">
      <c r="B22" s="410" t="s">
        <v>286</v>
      </c>
      <c r="C22" s="411"/>
      <c r="D22" s="412" t="s">
        <v>287</v>
      </c>
      <c r="E22" s="411"/>
      <c r="F22" s="411"/>
      <c r="G22" s="411"/>
      <c r="H22" s="411"/>
      <c r="I22" s="382" t="s">
        <v>288</v>
      </c>
      <c r="J22" s="383"/>
      <c r="K22" s="413" t="s">
        <v>289</v>
      </c>
      <c r="L22" s="413"/>
      <c r="M22" s="56"/>
      <c r="N22" s="414" t="s">
        <v>290</v>
      </c>
      <c r="O22" s="414"/>
      <c r="P22" s="433"/>
    </row>
    <row r="23" spans="2:16" s="23" customFormat="1" ht="50.25" customHeight="1">
      <c r="B23" s="420" t="s">
        <v>291</v>
      </c>
      <c r="C23" s="412"/>
      <c r="D23" s="371" t="s">
        <v>176</v>
      </c>
      <c r="E23" s="421"/>
      <c r="F23" s="421"/>
      <c r="G23" s="421"/>
      <c r="H23" s="412"/>
      <c r="I23" s="381"/>
      <c r="J23" s="383"/>
      <c r="K23" s="422" t="s">
        <v>245</v>
      </c>
      <c r="L23" s="423"/>
      <c r="M23" s="424"/>
      <c r="N23" s="381" t="s">
        <v>122</v>
      </c>
      <c r="O23" s="383"/>
      <c r="P23" s="433"/>
    </row>
    <row r="24" spans="2:16" s="23" customFormat="1" ht="28.5" customHeight="1">
      <c r="B24" s="425" t="s">
        <v>141</v>
      </c>
      <c r="C24" s="426"/>
      <c r="D24" s="399" t="s">
        <v>142</v>
      </c>
      <c r="E24" s="427"/>
      <c r="F24" s="393"/>
      <c r="G24" s="398" t="s">
        <v>143</v>
      </c>
      <c r="H24" s="428"/>
      <c r="I24" s="429"/>
      <c r="J24" s="39" t="s">
        <v>144</v>
      </c>
      <c r="K24" s="430" t="s">
        <v>145</v>
      </c>
      <c r="L24" s="430"/>
      <c r="M24" s="426" t="s">
        <v>146</v>
      </c>
      <c r="N24" s="426"/>
      <c r="O24" s="31" t="s">
        <v>147</v>
      </c>
      <c r="P24" s="433"/>
    </row>
    <row r="25" spans="2:16" ht="24.9" customHeight="1">
      <c r="B25" s="334" t="s">
        <v>148</v>
      </c>
      <c r="C25" s="335"/>
      <c r="D25" s="336" t="s">
        <v>149</v>
      </c>
      <c r="E25" s="337"/>
      <c r="F25" s="338"/>
      <c r="G25" s="336" t="s">
        <v>149</v>
      </c>
      <c r="H25" s="337"/>
      <c r="I25" s="338"/>
      <c r="J25" s="22" t="s">
        <v>39</v>
      </c>
      <c r="K25" s="431"/>
      <c r="L25" s="431"/>
      <c r="M25" s="431"/>
      <c r="N25" s="431"/>
      <c r="O25" s="40"/>
      <c r="P25" s="435"/>
    </row>
    <row r="26" spans="2:16" ht="15" customHeight="1">
      <c r="B26" s="386"/>
      <c r="C26" s="386"/>
      <c r="D26" s="386"/>
      <c r="E26" s="386"/>
      <c r="F26" s="386"/>
      <c r="G26" s="386"/>
      <c r="H26" s="386"/>
      <c r="I26" s="386"/>
      <c r="J26" s="386"/>
      <c r="K26" s="386"/>
      <c r="L26" s="386"/>
      <c r="M26" s="386"/>
      <c r="N26" s="386"/>
      <c r="O26" s="386"/>
      <c r="P26" s="386"/>
    </row>
  </sheetData>
  <mergeCells count="78">
    <mergeCell ref="B26:P26"/>
    <mergeCell ref="P2:P25"/>
    <mergeCell ref="B25:C25"/>
    <mergeCell ref="D25:F25"/>
    <mergeCell ref="G25:I25"/>
    <mergeCell ref="K25:L25"/>
    <mergeCell ref="M25:N25"/>
    <mergeCell ref="B24:C24"/>
    <mergeCell ref="D24:F24"/>
    <mergeCell ref="G24:I24"/>
    <mergeCell ref="K24:L24"/>
    <mergeCell ref="M24:N24"/>
    <mergeCell ref="B23:C23"/>
    <mergeCell ref="D23:H23"/>
    <mergeCell ref="I23:J23"/>
    <mergeCell ref="K23:M23"/>
    <mergeCell ref="N23:O23"/>
    <mergeCell ref="B22:C22"/>
    <mergeCell ref="D22:H22"/>
    <mergeCell ref="I22:J22"/>
    <mergeCell ref="K22:L22"/>
    <mergeCell ref="N22:O22"/>
    <mergeCell ref="B21:C21"/>
    <mergeCell ref="D21:H21"/>
    <mergeCell ref="I21:J21"/>
    <mergeCell ref="K21:M21"/>
    <mergeCell ref="N21:O21"/>
    <mergeCell ref="B20:C20"/>
    <mergeCell ref="D20:H20"/>
    <mergeCell ref="I20:J20"/>
    <mergeCell ref="K20:L20"/>
    <mergeCell ref="N20:O20"/>
    <mergeCell ref="B19:C19"/>
    <mergeCell ref="D19:H19"/>
    <mergeCell ref="I19:J19"/>
    <mergeCell ref="K19:L19"/>
    <mergeCell ref="N19:O19"/>
    <mergeCell ref="B18:C18"/>
    <mergeCell ref="D18:H18"/>
    <mergeCell ref="I18:J18"/>
    <mergeCell ref="K18:M18"/>
    <mergeCell ref="N18:O18"/>
    <mergeCell ref="H15:J15"/>
    <mergeCell ref="K15:L15"/>
    <mergeCell ref="H16:J16"/>
    <mergeCell ref="K16:L16"/>
    <mergeCell ref="H17:J17"/>
    <mergeCell ref="K17:L17"/>
    <mergeCell ref="H10:J10"/>
    <mergeCell ref="K10:L10"/>
    <mergeCell ref="H11:J11"/>
    <mergeCell ref="K11:L11"/>
    <mergeCell ref="H12:J12"/>
    <mergeCell ref="K12:L12"/>
    <mergeCell ref="H7:J7"/>
    <mergeCell ref="K7:L7"/>
    <mergeCell ref="H8:J8"/>
    <mergeCell ref="K8:L8"/>
    <mergeCell ref="H9:J9"/>
    <mergeCell ref="K9:L9"/>
    <mergeCell ref="N4:O4"/>
    <mergeCell ref="H5:J5"/>
    <mergeCell ref="K5:M5"/>
    <mergeCell ref="H6:J6"/>
    <mergeCell ref="K6:L6"/>
    <mergeCell ref="B4:C4"/>
    <mergeCell ref="D4:E4"/>
    <mergeCell ref="F4:G4"/>
    <mergeCell ref="H4:I4"/>
    <mergeCell ref="J4:M4"/>
    <mergeCell ref="B2:C2"/>
    <mergeCell ref="D2:O2"/>
    <mergeCell ref="B3:C3"/>
    <mergeCell ref="D3:E3"/>
    <mergeCell ref="F3:G3"/>
    <mergeCell ref="H3:I3"/>
    <mergeCell ref="J3:M3"/>
    <mergeCell ref="N3:O3"/>
  </mergeCells>
  <phoneticPr fontId="10" type="noConversion"/>
  <conditionalFormatting sqref="D12">
    <cfRule type="duplicateValues" dxfId="323" priority="838"/>
    <cfRule type="duplicateValues" dxfId="322" priority="839"/>
    <cfRule type="duplicateValues" dxfId="321" priority="840"/>
    <cfRule type="duplicateValues" dxfId="320" priority="836"/>
    <cfRule type="duplicateValues" dxfId="319" priority="837" stopIfTrue="1"/>
    <cfRule type="duplicateValues" dxfId="318" priority="830"/>
    <cfRule type="duplicateValues" dxfId="317" priority="831"/>
    <cfRule type="duplicateValues" dxfId="316" priority="832"/>
    <cfRule type="duplicateValues" dxfId="315" priority="833"/>
    <cfRule type="duplicateValues" dxfId="314" priority="834"/>
    <cfRule type="duplicateValues" dxfId="313" priority="835"/>
    <cfRule type="expression" dxfId="312" priority="799" stopIfTrue="1">
      <formula>AND(COUNTIF(#REF!,D12)&gt;1,NOT(ISBLANK(D12)))</formula>
    </cfRule>
    <cfRule type="expression" dxfId="311" priority="800" stopIfTrue="1">
      <formula>AND(COUNTIF(#REF!,D12)&gt;1,NOT(ISBLANK(D12)))</formula>
    </cfRule>
    <cfRule type="duplicateValues" dxfId="310" priority="801" stopIfTrue="1"/>
    <cfRule type="duplicateValues" dxfId="309" priority="802"/>
    <cfRule type="duplicateValues" dxfId="308" priority="795"/>
    <cfRule type="duplicateValues" dxfId="307" priority="796" stopIfTrue="1"/>
    <cfRule type="expression" dxfId="306" priority="797" stopIfTrue="1">
      <formula>AND(COUNTIF(#REF!,D12)&gt;1,NOT(ISBLANK(D12)))</formula>
    </cfRule>
    <cfRule type="expression" dxfId="305" priority="798" stopIfTrue="1">
      <formula>AND(COUNTIF(#REF!,D12)&gt;1,NOT(ISBLANK(D12)))</formula>
    </cfRule>
    <cfRule type="duplicateValues" dxfId="304" priority="37"/>
  </conditionalFormatting>
  <conditionalFormatting sqref="C14:D14">
    <cfRule type="duplicateValues" dxfId="303" priority="744" stopIfTrue="1"/>
  </conditionalFormatting>
  <conditionalFormatting sqref="D14">
    <cfRule type="expression" dxfId="302" priority="1069" stopIfTrue="1">
      <formula>AND(COUNTIF(#REF!,D14)&gt;1,NOT(ISBLANK(D14)))</formula>
    </cfRule>
    <cfRule type="duplicateValues" dxfId="301" priority="786"/>
    <cfRule type="duplicateValues" dxfId="300" priority="787"/>
    <cfRule type="duplicateValues" dxfId="299" priority="788"/>
    <cfRule type="duplicateValues" dxfId="298" priority="784"/>
    <cfRule type="duplicateValues" dxfId="297" priority="785" stopIfTrue="1"/>
    <cfRule type="duplicateValues" dxfId="296" priority="778"/>
    <cfRule type="duplicateValues" dxfId="295" priority="779"/>
    <cfRule type="duplicateValues" dxfId="294" priority="780"/>
    <cfRule type="duplicateValues" dxfId="293" priority="781"/>
    <cfRule type="duplicateValues" dxfId="292" priority="782"/>
    <cfRule type="duplicateValues" dxfId="291" priority="783"/>
    <cfRule type="duplicateValues" dxfId="290" priority="743" stopIfTrue="1"/>
    <cfRule type="expression" dxfId="289" priority="700" stopIfTrue="1">
      <formula>AND(COUNTIF(#REF!,D14)&gt;1,NOT(ISBLANK(D14)))</formula>
    </cfRule>
    <cfRule type="expression" dxfId="288" priority="701" stopIfTrue="1">
      <formula>AND(COUNTIF(#REF!,D14)&gt;1,NOT(ISBLANK(D14)))</formula>
    </cfRule>
    <cfRule type="duplicateValues" dxfId="287" priority="702" stopIfTrue="1"/>
    <cfRule type="duplicateValues" dxfId="286" priority="703"/>
    <cfRule type="duplicateValues" dxfId="285" priority="696"/>
    <cfRule type="duplicateValues" dxfId="284" priority="697" stopIfTrue="1"/>
    <cfRule type="expression" dxfId="283" priority="698" stopIfTrue="1">
      <formula>AND(COUNTIF(#REF!,D14)&gt;1,NOT(ISBLANK(D14)))</formula>
    </cfRule>
    <cfRule type="expression" dxfId="282" priority="699" stopIfTrue="1">
      <formula>AND(COUNTIF(#REF!,D14)&gt;1,NOT(ISBLANK(D14)))</formula>
    </cfRule>
    <cfRule type="duplicateValues" dxfId="281" priority="688" stopIfTrue="1"/>
    <cfRule type="duplicateValues" dxfId="280" priority="1410" stopIfTrue="1"/>
    <cfRule type="expression" dxfId="279" priority="1411" stopIfTrue="1">
      <formula>AND(COUNTIF(#REF!,D14)&gt;1,NOT(ISBLANK(D14)))</formula>
    </cfRule>
    <cfRule type="expression" dxfId="278" priority="1412" stopIfTrue="1">
      <formula>AND(COUNTIF($D$21:$D$50,D14)&gt;1,NOT(ISBLANK(D14)))</formula>
    </cfRule>
  </conditionalFormatting>
  <conditionalFormatting sqref="C15:D15">
    <cfRule type="duplicateValues" dxfId="277" priority="1118" stopIfTrue="1"/>
  </conditionalFormatting>
  <conditionalFormatting sqref="D15">
    <cfRule type="duplicateValues" dxfId="276" priority="41"/>
  </conditionalFormatting>
  <conditionalFormatting sqref="C16:D16">
    <cfRule type="duplicateValues" dxfId="275" priority="74" stopIfTrue="1"/>
  </conditionalFormatting>
  <conditionalFormatting sqref="D16">
    <cfRule type="duplicateValues" dxfId="274" priority="69"/>
    <cfRule type="duplicateValues" dxfId="273" priority="70"/>
    <cfRule type="duplicateValues" dxfId="272" priority="71"/>
    <cfRule type="duplicateValues" dxfId="271" priority="67"/>
    <cfRule type="duplicateValues" dxfId="270" priority="68" stopIfTrue="1"/>
    <cfRule type="duplicateValues" dxfId="269" priority="61"/>
    <cfRule type="duplicateValues" dxfId="268" priority="62"/>
    <cfRule type="duplicateValues" dxfId="267" priority="63"/>
    <cfRule type="duplicateValues" dxfId="266" priority="64"/>
    <cfRule type="duplicateValues" dxfId="265" priority="65"/>
    <cfRule type="duplicateValues" dxfId="264" priority="66"/>
    <cfRule type="expression" dxfId="263" priority="57" stopIfTrue="1">
      <formula>AND(COUNTIF(#REF!,D16)&gt;1,NOT(ISBLANK(D16)))</formula>
    </cfRule>
    <cfRule type="expression" dxfId="262" priority="58" stopIfTrue="1">
      <formula>AND(COUNTIF(#REF!,D16)&gt;1,NOT(ISBLANK(D16)))</formula>
    </cfRule>
    <cfRule type="duplicateValues" dxfId="261" priority="59" stopIfTrue="1"/>
    <cfRule type="duplicateValues" dxfId="260" priority="60"/>
    <cfRule type="duplicateValues" dxfId="259" priority="53"/>
    <cfRule type="duplicateValues" dxfId="258" priority="54" stopIfTrue="1"/>
    <cfRule type="expression" dxfId="257" priority="55" stopIfTrue="1">
      <formula>AND(COUNTIF(#REF!,D16)&gt;1,NOT(ISBLANK(D16)))</formula>
    </cfRule>
    <cfRule type="expression" dxfId="256" priority="56" stopIfTrue="1">
      <formula>AND(COUNTIF(#REF!,D16)&gt;1,NOT(ISBLANK(D16)))</formula>
    </cfRule>
  </conditionalFormatting>
  <conditionalFormatting sqref="K16">
    <cfRule type="duplicateValues" dxfId="255" priority="33" stopIfTrue="1"/>
    <cfRule type="duplicateValues" dxfId="254" priority="30"/>
    <cfRule type="duplicateValues" dxfId="253" priority="31"/>
    <cfRule type="duplicateValues" dxfId="252" priority="32"/>
    <cfRule type="duplicateValues" dxfId="251" priority="28"/>
    <cfRule type="duplicateValues" dxfId="250" priority="29" stopIfTrue="1"/>
    <cfRule type="duplicateValues" dxfId="249" priority="22"/>
    <cfRule type="duplicateValues" dxfId="248" priority="23"/>
    <cfRule type="duplicateValues" dxfId="247" priority="24"/>
    <cfRule type="duplicateValues" dxfId="246" priority="25"/>
    <cfRule type="duplicateValues" dxfId="245" priority="26"/>
    <cfRule type="duplicateValues" dxfId="244" priority="27"/>
    <cfRule type="expression" dxfId="243" priority="18" stopIfTrue="1">
      <formula>AND(COUNTIF(#REF!,K16)&gt;1,NOT(ISBLANK(K16)))</formula>
    </cfRule>
    <cfRule type="expression" dxfId="242" priority="19" stopIfTrue="1">
      <formula>AND(COUNTIF(#REF!,K16)&gt;1,NOT(ISBLANK(K16)))</formula>
    </cfRule>
    <cfRule type="duplicateValues" dxfId="241" priority="20" stopIfTrue="1"/>
    <cfRule type="duplicateValues" dxfId="240" priority="21"/>
    <cfRule type="duplicateValues" dxfId="239" priority="14"/>
    <cfRule type="duplicateValues" dxfId="238" priority="15" stopIfTrue="1"/>
    <cfRule type="expression" dxfId="237" priority="16" stopIfTrue="1">
      <formula>AND(COUNTIF(#REF!,K16)&gt;1,NOT(ISBLANK(K16)))</formula>
    </cfRule>
    <cfRule type="expression" dxfId="236" priority="17" stopIfTrue="1">
      <formula>AND(COUNTIF(#REF!,K16)&gt;1,NOT(ISBLANK(K16)))</formula>
    </cfRule>
  </conditionalFormatting>
  <conditionalFormatting sqref="D14:D15">
    <cfRule type="duplicateValues" dxfId="235" priority="102"/>
    <cfRule type="duplicateValues" dxfId="234" priority="103"/>
    <cfRule type="duplicateValues" dxfId="233" priority="104"/>
    <cfRule type="duplicateValues" dxfId="232" priority="100"/>
    <cfRule type="duplicateValues" dxfId="231" priority="101" stopIfTrue="1"/>
    <cfRule type="duplicateValues" dxfId="230" priority="94"/>
    <cfRule type="duplicateValues" dxfId="229" priority="95"/>
    <cfRule type="duplicateValues" dxfId="228" priority="96"/>
    <cfRule type="duplicateValues" dxfId="227" priority="97"/>
    <cfRule type="duplicateValues" dxfId="226" priority="98"/>
    <cfRule type="duplicateValues" dxfId="225" priority="99"/>
    <cfRule type="expression" dxfId="224" priority="90" stopIfTrue="1">
      <formula>AND(COUNTIF(#REF!,D14)&gt;1,NOT(ISBLANK(D14)))</formula>
    </cfRule>
    <cfRule type="expression" dxfId="223" priority="91" stopIfTrue="1">
      <formula>AND(COUNTIF(#REF!,D14)&gt;1,NOT(ISBLANK(D14)))</formula>
    </cfRule>
    <cfRule type="duplicateValues" dxfId="222" priority="92" stopIfTrue="1"/>
    <cfRule type="duplicateValues" dxfId="221" priority="93"/>
    <cfRule type="duplicateValues" dxfId="220" priority="86"/>
    <cfRule type="duplicateValues" dxfId="219" priority="87" stopIfTrue="1"/>
    <cfRule type="expression" dxfId="218" priority="88" stopIfTrue="1">
      <formula>AND(COUNTIF(#REF!,D14)&gt;1,NOT(ISBLANK(D14)))</formula>
    </cfRule>
    <cfRule type="expression" dxfId="217" priority="89" stopIfTrue="1">
      <formula>AND(COUNTIF(#REF!,D14)&gt;1,NOT(ISBLANK(D14)))</formula>
    </cfRule>
  </conditionalFormatting>
  <conditionalFormatting sqref="K15:K16">
    <cfRule type="duplicateValues" dxfId="216" priority="11"/>
    <cfRule type="duplicateValues" dxfId="215" priority="12"/>
    <cfRule type="duplicateValues" dxfId="214" priority="13"/>
    <cfRule type="duplicateValues" dxfId="213" priority="9"/>
    <cfRule type="duplicateValues" dxfId="212" priority="10" stopIfTrue="1"/>
    <cfRule type="duplicateValues" dxfId="211" priority="3"/>
    <cfRule type="duplicateValues" dxfId="210" priority="4"/>
    <cfRule type="duplicateValues" dxfId="209" priority="5"/>
    <cfRule type="duplicateValues" dxfId="208" priority="6"/>
    <cfRule type="duplicateValues" dxfId="207" priority="7"/>
    <cfRule type="duplicateValues" dxfId="206" priority="8"/>
    <cfRule type="duplicateValues" dxfId="205" priority="2"/>
  </conditionalFormatting>
  <conditionalFormatting sqref="D12 D6:D7 D14:D16 K15:K16">
    <cfRule type="expression" dxfId="204" priority="1110" stopIfTrue="1">
      <formula>AND(COUNTIF(#REF!,D6)&gt;1,NOT(ISBLANK(D6)))</formula>
    </cfRule>
    <cfRule type="expression" dxfId="203" priority="1111" stopIfTrue="1">
      <formula>AND(COUNTIF(#REF!,D6)&gt;1,NOT(ISBLANK(D6)))</formula>
    </cfRule>
  </conditionalFormatting>
  <conditionalFormatting sqref="D12 D6:D7">
    <cfRule type="duplicateValues" dxfId="202" priority="113"/>
    <cfRule type="duplicateValues" dxfId="201" priority="114"/>
    <cfRule type="duplicateValues" dxfId="200" priority="115"/>
    <cfRule type="duplicateValues" dxfId="199" priority="111"/>
    <cfRule type="duplicateValues" dxfId="198" priority="112" stopIfTrue="1"/>
    <cfRule type="duplicateValues" dxfId="197" priority="105"/>
    <cfRule type="duplicateValues" dxfId="196" priority="106"/>
    <cfRule type="duplicateValues" dxfId="195" priority="107"/>
    <cfRule type="duplicateValues" dxfId="194" priority="108"/>
    <cfRule type="duplicateValues" dxfId="193" priority="109"/>
    <cfRule type="duplicateValues" dxfId="192" priority="110"/>
  </conditionalFormatting>
  <conditionalFormatting sqref="D14 K16">
    <cfRule type="expression" dxfId="191" priority="745" stopIfTrue="1">
      <formula>AND(COUNTIF(#REF!,D14)&gt;1,NOT(ISBLANK(D14)))</formula>
    </cfRule>
  </conditionalFormatting>
  <conditionalFormatting sqref="H16 K16">
    <cfRule type="duplicateValues" dxfId="190" priority="1" stopIfTrue="1"/>
  </conditionalFormatting>
  <pageMargins left="1.4583333333333301E-2" right="7.2916666666666703E-3" top="0" bottom="7.2916666666666703E-3" header="0.31496062992126" footer="0.31496062992126"/>
  <pageSetup paperSize="9" scale="67"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17</vt:i4>
      </vt:variant>
      <vt:variant>
        <vt:lpstr>命名范围</vt:lpstr>
      </vt:variant>
      <vt:variant>
        <vt:i4>14</vt:i4>
      </vt:variant>
    </vt:vector>
  </HeadingPairs>
  <TitlesOfParts>
    <vt:vector size="31" baseType="lpstr">
      <vt:lpstr>封面</vt:lpstr>
      <vt:lpstr>文件履历表</vt:lpstr>
      <vt:lpstr>工序流程图</vt:lpstr>
      <vt:lpstr>分装一（1）</vt:lpstr>
      <vt:lpstr>分装一（2）</vt:lpstr>
      <vt:lpstr>分装二 </vt:lpstr>
      <vt:lpstr>分装二  (2)</vt:lpstr>
      <vt:lpstr>分装三</vt:lpstr>
      <vt:lpstr>总装一 </vt:lpstr>
      <vt:lpstr>总装二 </vt:lpstr>
      <vt:lpstr>总装三</vt:lpstr>
      <vt:lpstr>总装四</vt:lpstr>
      <vt:lpstr>总装五</vt:lpstr>
      <vt:lpstr>总装六</vt:lpstr>
      <vt:lpstr>总装七</vt:lpstr>
      <vt:lpstr>总装八 </vt:lpstr>
      <vt:lpstr>总装八  (2)</vt:lpstr>
      <vt:lpstr>'分装二 '!Print_Area</vt:lpstr>
      <vt:lpstr>'分装二  (2)'!Print_Area</vt:lpstr>
      <vt:lpstr>分装三!Print_Area</vt:lpstr>
      <vt:lpstr>'分装一（1）'!Print_Area</vt:lpstr>
      <vt:lpstr>'分装一（2）'!Print_Area</vt:lpstr>
      <vt:lpstr>'总装八 '!Print_Area</vt:lpstr>
      <vt:lpstr>'总装八  (2)'!Print_Area</vt:lpstr>
      <vt:lpstr>'总装二 '!Print_Area</vt:lpstr>
      <vt:lpstr>总装六!Print_Area</vt:lpstr>
      <vt:lpstr>总装七!Print_Area</vt:lpstr>
      <vt:lpstr>总装三!Print_Area</vt:lpstr>
      <vt:lpstr>总装四!Print_Area</vt:lpstr>
      <vt:lpstr>总装五!Print_Area</vt:lpstr>
      <vt:lpstr>'总装一 '!Print_Area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ying</dc:creator>
  <cp:lastModifiedBy>admin</cp:lastModifiedBy>
  <cp:lastPrinted>2021-05-17T03:12:00Z</cp:lastPrinted>
  <dcterms:created xsi:type="dcterms:W3CDTF">2017-03-02T01:25:00Z</dcterms:created>
  <dcterms:modified xsi:type="dcterms:W3CDTF">2024-02-23T02:31:03Z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2052-12.1.0.15374</vt:lpwstr>
  </property>
  <property fmtid="{D5CDD505-2E9C-101B-9397-08002B2CF9AE}" pid="3" name="ICV">
    <vt:lpwstr>9A9DF88147AA433E8FD91B778A98302B</vt:lpwstr>
  </property>
</Properties>
</file>